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08-01-2018" sheetId="1" r:id="rId1"/>
    <sheet name="09-01-2018" sheetId="2" r:id="rId2"/>
    <sheet name="10-01-2018" sheetId="3" r:id="rId3"/>
    <sheet name="11-01-2018" sheetId="4" r:id="rId4"/>
    <sheet name="12-01-2018" sheetId="5" r:id="rId5"/>
  </sheets>
  <calcPr calcId="144525" iterateCount="1"/>
</workbook>
</file>

<file path=xl/calcChain.xml><?xml version="1.0" encoding="utf-8"?>
<calcChain xmlns="http://schemas.openxmlformats.org/spreadsheetml/2006/main">
  <c r="G24" i="5" l="1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27" i="4"/>
  <c r="G9" i="4" l="1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8" i="4"/>
  <c r="G7" i="4"/>
  <c r="G6" i="4"/>
  <c r="G6" i="3"/>
  <c r="G7" i="3"/>
  <c r="G8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28" i="2" l="1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48" i="1"/>
  <c r="G47" i="1"/>
  <c r="G46" i="1"/>
  <c r="G4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" i="1"/>
  <c r="G6" i="1"/>
</calcChain>
</file>

<file path=xl/sharedStrings.xml><?xml version="1.0" encoding="utf-8"?>
<sst xmlns="http://schemas.openxmlformats.org/spreadsheetml/2006/main" count="852" uniqueCount="84">
  <si>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</si>
  <si>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</si>
  <si>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</si>
  <si>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</si>
  <si>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</si>
  <si>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</si>
  <si>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</si>
  <si>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</si>
  <si>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</si>
  <si>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</si>
  <si>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</si>
  <si>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</si>
  <si>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</si>
  <si>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</si>
  <si>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</si>
  <si>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</si>
  <si>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</si>
  <si>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</si>
  <si>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LIQUID FUND</t>
  </si>
  <si>
    <t>T+1</t>
  </si>
  <si>
    <t>market trade</t>
  </si>
  <si>
    <t>IDBI ULTRA SHORT TERM FUND</t>
  </si>
  <si>
    <t>T+0</t>
  </si>
  <si>
    <t>IDBI DYNAMIC BOND FUND</t>
  </si>
  <si>
    <t>IDBI Gold ETF Fund</t>
  </si>
  <si>
    <t>ICICI BANK  CD (26 MAR 2018)</t>
  </si>
  <si>
    <t>INE090A161O4</t>
  </si>
  <si>
    <t>Aditya Birla Finance Ltd CP (15 FEB 2018)</t>
  </si>
  <si>
    <t>INE860H14A64</t>
  </si>
  <si>
    <t>Aditya Birla Finance Ltd CP (05 MAR 2018)</t>
  </si>
  <si>
    <t>INE860H14B55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</si>
  <si>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</si>
  <si>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</si>
  <si>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</si>
  <si>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</si>
  <si>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</si>
  <si>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</si>
  <si>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MONTHLY INCOME PLAN</t>
  </si>
  <si>
    <t>IDBI NIFTY JUNIOR INDEX FUND</t>
  </si>
  <si>
    <t>IDBI Prudence Fund</t>
  </si>
  <si>
    <t>IDBI CORPORATE  DEBT OPPORTUNITIES FUND</t>
  </si>
  <si>
    <t>IDBI GILT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</si>
  <si>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</si>
  <si>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</si>
  <si>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</si>
  <si>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</si>
  <si>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</si>
  <si>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07.17 GS 08 JAN 2028</t>
  </si>
  <si>
    <t>IN0020170174</t>
  </si>
  <si>
    <t>06.79 GS 15 MAY 2027</t>
  </si>
  <si>
    <t>IN0020170026</t>
  </si>
  <si>
    <t>Steel Authority of India Ltd CP (01 FEB 2018)</t>
  </si>
  <si>
    <t>INE114A14FF2</t>
  </si>
  <si>
    <t>NABARD CP (02 FEB 2018)</t>
  </si>
  <si>
    <t>INE261F14CB6</t>
  </si>
  <si>
    <t>Tata Steel Ltd CP (12 FEB 2018)</t>
  </si>
  <si>
    <t>INE081A14726</t>
  </si>
  <si>
    <t>06.68 GS 17 SEP 2031</t>
  </si>
  <si>
    <t>IN0020170042</t>
  </si>
  <si>
    <t>8.15 Piramal Enterprises Limited NCD (14 JUN 2019)</t>
  </si>
  <si>
    <t>INE140A07344</t>
  </si>
  <si>
    <t>CBLO - 09JAN2018</t>
  </si>
  <si>
    <t>Wadhawan Global Capital Ltd CP (28 FEB 2018)</t>
  </si>
  <si>
    <t>INE458U14104</t>
  </si>
  <si>
    <t>IL And FS Financial Services Ltd CP (07 FEB 2018)</t>
  </si>
  <si>
    <t>INE121H14GG8</t>
  </si>
  <si>
    <t>CBLO - 10JAN2018</t>
  </si>
  <si>
    <t>Aadhar Housing Finance Ltd CP (15 Mar 2018)</t>
  </si>
  <si>
    <t>INE538L14938</t>
  </si>
  <si>
    <t>Dwarikesh Sugars Industries Ltd CP (08 Mar 2018)</t>
  </si>
  <si>
    <t>INE366A14044</t>
  </si>
  <si>
    <t>IL And FS Financial Services Ltd CP (08 FEB 2018)</t>
  </si>
  <si>
    <t>INE121H14HH4</t>
  </si>
  <si>
    <t>Steel Authority of India Ltd CP (26 FEB 2018)</t>
  </si>
  <si>
    <t>INE114A14FJ4</t>
  </si>
  <si>
    <t>CBLO - 11JAN2018</t>
  </si>
  <si>
    <t>9.10 Dewan Housing Finance Corp Ltd NCD (16 MAR 2018)</t>
  </si>
  <si>
    <t>INE202B07HB2</t>
  </si>
  <si>
    <t>CBLO - 12JAN2018</t>
  </si>
  <si>
    <t>CBLO - 15JAN2018</t>
  </si>
  <si>
    <t>11.00 J K Cement Ltd NCD (09 SEP 2020)</t>
  </si>
  <si>
    <t>INE823G07045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</si>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</sst>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10" fontId="0" fillId="0" borderId="0" xfId="0" applyNumberFormat="1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0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11" width="13.28515625" style="17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43108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47</v>
      </c>
      <c r="C6" s="6" t="s">
        <v>48</v>
      </c>
      <c r="D6" s="6" t="s">
        <v>17</v>
      </c>
      <c r="E6" s="6" t="s">
        <v>21</v>
      </c>
      <c r="F6" s="19">
        <v>46760</v>
      </c>
      <c r="G6" s="4">
        <f t="shared" ref="G6:G7" si="0">F6-$F$3</f>
        <v>3652</v>
      </c>
      <c r="H6" s="7" t="s">
        <v>19</v>
      </c>
      <c r="I6" s="19">
        <v>43105</v>
      </c>
      <c r="J6" s="19">
        <v>43105</v>
      </c>
      <c r="K6" s="19">
        <v>43108</v>
      </c>
      <c r="L6" s="8">
        <v>1000000</v>
      </c>
      <c r="M6" s="9">
        <v>100400000</v>
      </c>
      <c r="N6" s="10">
        <v>100.4</v>
      </c>
      <c r="O6" s="11">
        <v>7.1134000000000003E-2</v>
      </c>
      <c r="P6" s="4" t="s">
        <v>20</v>
      </c>
      <c r="R6" s="12"/>
    </row>
    <row r="7" spans="1:18" s="2" customFormat="1" x14ac:dyDescent="0.25">
      <c r="A7" s="4">
        <v>2</v>
      </c>
      <c r="B7" s="6" t="s">
        <v>47</v>
      </c>
      <c r="C7" s="6" t="s">
        <v>48</v>
      </c>
      <c r="D7" s="6" t="s">
        <v>17</v>
      </c>
      <c r="E7" s="6" t="s">
        <v>21</v>
      </c>
      <c r="F7" s="19">
        <v>46760</v>
      </c>
      <c r="G7" s="4">
        <f t="shared" si="0"/>
        <v>3652</v>
      </c>
      <c r="H7" s="7" t="s">
        <v>19</v>
      </c>
      <c r="I7" s="19">
        <v>43105</v>
      </c>
      <c r="J7" s="19">
        <v>43105</v>
      </c>
      <c r="K7" s="19">
        <v>43108</v>
      </c>
      <c r="L7" s="8">
        <v>1000000</v>
      </c>
      <c r="M7" s="9">
        <v>100070000</v>
      </c>
      <c r="N7" s="10">
        <v>100.07</v>
      </c>
      <c r="O7" s="11">
        <v>7.1600999999999998E-2</v>
      </c>
      <c r="P7" s="4" t="s">
        <v>20</v>
      </c>
      <c r="R7" s="12"/>
    </row>
    <row r="8" spans="1:18" s="2" customFormat="1" x14ac:dyDescent="0.25">
      <c r="A8" s="4">
        <v>3</v>
      </c>
      <c r="B8" s="6" t="s">
        <v>49</v>
      </c>
      <c r="C8" s="6" t="s">
        <v>50</v>
      </c>
      <c r="D8" s="6" t="s">
        <v>17</v>
      </c>
      <c r="E8" s="6" t="s">
        <v>23</v>
      </c>
      <c r="F8" s="19">
        <v>46522</v>
      </c>
      <c r="G8" s="4">
        <f t="shared" ref="G8:G22" si="1">F8-$F$3</f>
        <v>3414</v>
      </c>
      <c r="H8" s="7" t="s">
        <v>19</v>
      </c>
      <c r="I8" s="19">
        <v>43105</v>
      </c>
      <c r="J8" s="19">
        <v>43105</v>
      </c>
      <c r="K8" s="19">
        <v>43108</v>
      </c>
      <c r="L8" s="8">
        <v>500000</v>
      </c>
      <c r="M8" s="9">
        <v>48764819</v>
      </c>
      <c r="N8" s="10">
        <v>96.53</v>
      </c>
      <c r="O8" s="11">
        <v>7.3066999999999993E-2</v>
      </c>
      <c r="P8" s="4" t="s">
        <v>20</v>
      </c>
      <c r="R8" s="12"/>
    </row>
    <row r="9" spans="1:18" s="2" customFormat="1" x14ac:dyDescent="0.25">
      <c r="A9" s="4">
        <v>4</v>
      </c>
      <c r="B9" s="6" t="s">
        <v>47</v>
      </c>
      <c r="C9" s="6" t="s">
        <v>48</v>
      </c>
      <c r="D9" s="6" t="s">
        <v>17</v>
      </c>
      <c r="E9" s="6" t="s">
        <v>23</v>
      </c>
      <c r="F9" s="19">
        <v>46760</v>
      </c>
      <c r="G9" s="4">
        <f t="shared" si="1"/>
        <v>3652</v>
      </c>
      <c r="H9" s="7" t="s">
        <v>19</v>
      </c>
      <c r="I9" s="19">
        <v>43105</v>
      </c>
      <c r="J9" s="19">
        <v>43105</v>
      </c>
      <c r="K9" s="19">
        <v>43108</v>
      </c>
      <c r="L9" s="8">
        <v>44300</v>
      </c>
      <c r="M9" s="9">
        <v>4430000</v>
      </c>
      <c r="N9" s="10">
        <v>100</v>
      </c>
      <c r="O9" s="11">
        <v>7.17E-2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47</v>
      </c>
      <c r="C10" s="6" t="s">
        <v>48</v>
      </c>
      <c r="D10" s="6" t="s">
        <v>17</v>
      </c>
      <c r="E10" s="6" t="s">
        <v>23</v>
      </c>
      <c r="F10" s="19">
        <v>46760</v>
      </c>
      <c r="G10" s="4">
        <f t="shared" si="1"/>
        <v>3652</v>
      </c>
      <c r="H10" s="7" t="s">
        <v>19</v>
      </c>
      <c r="I10" s="19">
        <v>43105</v>
      </c>
      <c r="J10" s="19">
        <v>43105</v>
      </c>
      <c r="K10" s="19">
        <v>43108</v>
      </c>
      <c r="L10" s="8">
        <v>81700</v>
      </c>
      <c r="M10" s="9">
        <v>8206765</v>
      </c>
      <c r="N10" s="10">
        <v>100.45</v>
      </c>
      <c r="O10" s="11">
        <v>7.1064000000000002E-2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47</v>
      </c>
      <c r="C11" s="6" t="s">
        <v>48</v>
      </c>
      <c r="D11" s="6" t="s">
        <v>17</v>
      </c>
      <c r="E11" s="6" t="s">
        <v>23</v>
      </c>
      <c r="F11" s="19">
        <v>46760</v>
      </c>
      <c r="G11" s="4">
        <f t="shared" si="1"/>
        <v>3652</v>
      </c>
      <c r="H11" s="7" t="s">
        <v>19</v>
      </c>
      <c r="I11" s="19">
        <v>43105</v>
      </c>
      <c r="J11" s="19">
        <v>43105</v>
      </c>
      <c r="K11" s="19">
        <v>43108</v>
      </c>
      <c r="L11" s="8">
        <v>363300</v>
      </c>
      <c r="M11" s="9">
        <v>36330000</v>
      </c>
      <c r="N11" s="10">
        <v>100</v>
      </c>
      <c r="O11" s="11">
        <v>7.17E-2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47</v>
      </c>
      <c r="C12" s="6" t="s">
        <v>48</v>
      </c>
      <c r="D12" s="6" t="s">
        <v>17</v>
      </c>
      <c r="E12" s="6" t="s">
        <v>23</v>
      </c>
      <c r="F12" s="19">
        <v>46760</v>
      </c>
      <c r="G12" s="4">
        <f t="shared" si="1"/>
        <v>3652</v>
      </c>
      <c r="H12" s="7" t="s">
        <v>19</v>
      </c>
      <c r="I12" s="19">
        <v>43105</v>
      </c>
      <c r="J12" s="19">
        <v>43105</v>
      </c>
      <c r="K12" s="19">
        <v>43108</v>
      </c>
      <c r="L12" s="8">
        <v>10700</v>
      </c>
      <c r="M12" s="9">
        <v>1075350</v>
      </c>
      <c r="N12" s="10">
        <v>100.5</v>
      </c>
      <c r="O12" s="11">
        <v>7.0993000000000001E-2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29</v>
      </c>
      <c r="C13" s="6" t="s">
        <v>30</v>
      </c>
      <c r="D13" s="6" t="s">
        <v>17</v>
      </c>
      <c r="E13" s="6" t="s">
        <v>18</v>
      </c>
      <c r="F13" s="19">
        <v>43164</v>
      </c>
      <c r="G13" s="4">
        <f t="shared" si="1"/>
        <v>56</v>
      </c>
      <c r="H13" s="7" t="s">
        <v>19</v>
      </c>
      <c r="I13" s="19">
        <v>43105</v>
      </c>
      <c r="J13" s="19">
        <v>43105</v>
      </c>
      <c r="K13" s="19">
        <v>43108</v>
      </c>
      <c r="L13" s="8">
        <v>2500000</v>
      </c>
      <c r="M13" s="9">
        <v>247362250</v>
      </c>
      <c r="N13" s="10">
        <v>98.944900000000004</v>
      </c>
      <c r="O13" s="11">
        <v>6.9502999999999995E-2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51</v>
      </c>
      <c r="C14" s="6" t="s">
        <v>52</v>
      </c>
      <c r="D14" s="6" t="s">
        <v>17</v>
      </c>
      <c r="E14" s="6" t="s">
        <v>18</v>
      </c>
      <c r="F14" s="19">
        <v>43132</v>
      </c>
      <c r="G14" s="4">
        <f t="shared" si="1"/>
        <v>24</v>
      </c>
      <c r="H14" s="7" t="s">
        <v>19</v>
      </c>
      <c r="I14" s="19">
        <v>43105</v>
      </c>
      <c r="J14" s="19">
        <v>43105</v>
      </c>
      <c r="K14" s="19">
        <v>43108</v>
      </c>
      <c r="L14" s="8">
        <v>500000</v>
      </c>
      <c r="M14" s="9">
        <v>49780700</v>
      </c>
      <c r="N14" s="10">
        <v>99.561400000000006</v>
      </c>
      <c r="O14" s="11">
        <v>6.6998000000000002E-2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53</v>
      </c>
      <c r="C15" s="6" t="s">
        <v>54</v>
      </c>
      <c r="D15" s="6" t="s">
        <v>17</v>
      </c>
      <c r="E15" s="6" t="s">
        <v>18</v>
      </c>
      <c r="F15" s="19">
        <v>43133</v>
      </c>
      <c r="G15" s="4">
        <f t="shared" si="1"/>
        <v>25</v>
      </c>
      <c r="H15" s="7" t="s">
        <v>19</v>
      </c>
      <c r="I15" s="19">
        <v>43105</v>
      </c>
      <c r="J15" s="19">
        <v>43105</v>
      </c>
      <c r="K15" s="19">
        <v>43108</v>
      </c>
      <c r="L15" s="8">
        <v>500000</v>
      </c>
      <c r="M15" s="9">
        <v>49781800</v>
      </c>
      <c r="N15" s="10">
        <v>99.563599999999994</v>
      </c>
      <c r="O15" s="11">
        <v>6.3993999999999995E-2</v>
      </c>
      <c r="P15" s="4" t="s">
        <v>20</v>
      </c>
      <c r="R15" s="12"/>
    </row>
    <row r="16" spans="1:18" s="2" customFormat="1" x14ac:dyDescent="0.25">
      <c r="A16" s="4">
        <v>11</v>
      </c>
      <c r="B16" s="6" t="s">
        <v>55</v>
      </c>
      <c r="C16" s="6" t="s">
        <v>56</v>
      </c>
      <c r="D16" s="6" t="s">
        <v>17</v>
      </c>
      <c r="E16" s="6" t="s">
        <v>18</v>
      </c>
      <c r="F16" s="19">
        <v>43143</v>
      </c>
      <c r="G16" s="4">
        <f t="shared" si="1"/>
        <v>35</v>
      </c>
      <c r="H16" s="7" t="s">
        <v>19</v>
      </c>
      <c r="I16" s="19">
        <v>43105</v>
      </c>
      <c r="J16" s="19">
        <v>43105</v>
      </c>
      <c r="K16" s="19">
        <v>43108</v>
      </c>
      <c r="L16" s="8">
        <v>500000</v>
      </c>
      <c r="M16" s="9">
        <v>49698800</v>
      </c>
      <c r="N16" s="10">
        <v>99.397599999999997</v>
      </c>
      <c r="O16" s="11">
        <v>6.3201999999999994E-2</v>
      </c>
      <c r="P16" s="4" t="s">
        <v>20</v>
      </c>
      <c r="R16" s="12"/>
    </row>
    <row r="17" spans="1:18" s="2" customFormat="1" x14ac:dyDescent="0.25">
      <c r="A17" s="4">
        <v>12</v>
      </c>
      <c r="B17" s="6" t="s">
        <v>49</v>
      </c>
      <c r="C17" s="6" t="s">
        <v>50</v>
      </c>
      <c r="D17" s="6" t="s">
        <v>17</v>
      </c>
      <c r="E17" s="6" t="s">
        <v>37</v>
      </c>
      <c r="F17" s="19">
        <v>46522</v>
      </c>
      <c r="G17" s="4">
        <f t="shared" si="1"/>
        <v>3414</v>
      </c>
      <c r="H17" s="7" t="s">
        <v>19</v>
      </c>
      <c r="I17" s="19">
        <v>43105</v>
      </c>
      <c r="J17" s="19">
        <v>43105</v>
      </c>
      <c r="K17" s="19">
        <v>43108</v>
      </c>
      <c r="L17" s="8">
        <v>500000</v>
      </c>
      <c r="M17" s="9">
        <v>48784819</v>
      </c>
      <c r="N17" s="10">
        <v>96.57</v>
      </c>
      <c r="O17" s="11">
        <v>7.3006000000000001E-2</v>
      </c>
      <c r="P17" s="4" t="s">
        <v>20</v>
      </c>
      <c r="R17" s="12"/>
    </row>
    <row r="18" spans="1:18" s="2" customFormat="1" x14ac:dyDescent="0.25">
      <c r="A18" s="4">
        <v>13</v>
      </c>
      <c r="B18" s="6" t="s">
        <v>47</v>
      </c>
      <c r="C18" s="6" t="s">
        <v>48</v>
      </c>
      <c r="D18" s="6" t="s">
        <v>17</v>
      </c>
      <c r="E18" s="6" t="s">
        <v>37</v>
      </c>
      <c r="F18" s="19">
        <v>46760</v>
      </c>
      <c r="G18" s="4">
        <f t="shared" si="1"/>
        <v>3652</v>
      </c>
      <c r="H18" s="7" t="s">
        <v>19</v>
      </c>
      <c r="I18" s="19">
        <v>43105</v>
      </c>
      <c r="J18" s="19">
        <v>43105</v>
      </c>
      <c r="K18" s="19">
        <v>43108</v>
      </c>
      <c r="L18" s="8">
        <v>500000</v>
      </c>
      <c r="M18" s="9">
        <v>50000000</v>
      </c>
      <c r="N18" s="10">
        <v>100</v>
      </c>
      <c r="O18" s="11">
        <v>7.17E-2</v>
      </c>
      <c r="P18" s="4" t="s">
        <v>20</v>
      </c>
      <c r="R18" s="12"/>
    </row>
    <row r="19" spans="1:18" s="2" customFormat="1" x14ac:dyDescent="0.25">
      <c r="A19" s="4">
        <v>14</v>
      </c>
      <c r="B19" s="6" t="s">
        <v>57</v>
      </c>
      <c r="C19" s="6" t="s">
        <v>58</v>
      </c>
      <c r="D19" s="6" t="s">
        <v>17</v>
      </c>
      <c r="E19" s="6" t="s">
        <v>39</v>
      </c>
      <c r="F19" s="19">
        <v>48108</v>
      </c>
      <c r="G19" s="4">
        <f t="shared" si="1"/>
        <v>5000</v>
      </c>
      <c r="H19" s="7" t="s">
        <v>19</v>
      </c>
      <c r="I19" s="19">
        <v>43105</v>
      </c>
      <c r="J19" s="19">
        <v>43105</v>
      </c>
      <c r="K19" s="19">
        <v>43108</v>
      </c>
      <c r="L19" s="8">
        <v>500000</v>
      </c>
      <c r="M19" s="9">
        <v>48064833</v>
      </c>
      <c r="N19" s="10">
        <v>94.07</v>
      </c>
      <c r="O19" s="11">
        <v>7.3734999999999995E-2</v>
      </c>
      <c r="P19" s="4" t="s">
        <v>20</v>
      </c>
      <c r="R19" s="12"/>
    </row>
    <row r="20" spans="1:18" s="2" customFormat="1" x14ac:dyDescent="0.25">
      <c r="A20" s="4">
        <v>15</v>
      </c>
      <c r="B20" s="6" t="s">
        <v>49</v>
      </c>
      <c r="C20" s="6" t="s">
        <v>50</v>
      </c>
      <c r="D20" s="6" t="s">
        <v>17</v>
      </c>
      <c r="E20" s="6" t="s">
        <v>39</v>
      </c>
      <c r="F20" s="19">
        <v>46522</v>
      </c>
      <c r="G20" s="4">
        <f t="shared" si="1"/>
        <v>3414</v>
      </c>
      <c r="H20" s="7" t="s">
        <v>19</v>
      </c>
      <c r="I20" s="19">
        <v>43105</v>
      </c>
      <c r="J20" s="19">
        <v>43105</v>
      </c>
      <c r="K20" s="19">
        <v>43108</v>
      </c>
      <c r="L20" s="8">
        <v>1000000</v>
      </c>
      <c r="M20" s="9">
        <v>97549639</v>
      </c>
      <c r="N20" s="10">
        <v>96.55</v>
      </c>
      <c r="O20" s="11">
        <v>7.3037000000000005E-2</v>
      </c>
      <c r="P20" s="4" t="s">
        <v>20</v>
      </c>
      <c r="R20" s="12"/>
    </row>
    <row r="21" spans="1:18" s="2" customFormat="1" x14ac:dyDescent="0.25">
      <c r="A21" s="4">
        <v>16</v>
      </c>
      <c r="B21" s="6" t="s">
        <v>47</v>
      </c>
      <c r="C21" s="6" t="s">
        <v>48</v>
      </c>
      <c r="D21" s="6" t="s">
        <v>17</v>
      </c>
      <c r="E21" s="6" t="s">
        <v>39</v>
      </c>
      <c r="F21" s="19">
        <v>46760</v>
      </c>
      <c r="G21" s="4">
        <f t="shared" si="1"/>
        <v>3652</v>
      </c>
      <c r="H21" s="7" t="s">
        <v>19</v>
      </c>
      <c r="I21" s="19">
        <v>43105</v>
      </c>
      <c r="J21" s="19">
        <v>43105</v>
      </c>
      <c r="K21" s="19">
        <v>43108</v>
      </c>
      <c r="L21" s="8">
        <v>500000</v>
      </c>
      <c r="M21" s="9">
        <v>50035000</v>
      </c>
      <c r="N21" s="10">
        <v>100.07</v>
      </c>
      <c r="O21" s="11">
        <v>7.1600999999999998E-2</v>
      </c>
      <c r="P21" s="4" t="s">
        <v>20</v>
      </c>
      <c r="R21" s="12"/>
    </row>
    <row r="22" spans="1:18" s="2" customFormat="1" x14ac:dyDescent="0.25">
      <c r="A22" s="4">
        <v>17</v>
      </c>
      <c r="B22" s="6" t="s">
        <v>47</v>
      </c>
      <c r="C22" s="6" t="s">
        <v>48</v>
      </c>
      <c r="D22" s="6" t="s">
        <v>17</v>
      </c>
      <c r="E22" s="6" t="s">
        <v>41</v>
      </c>
      <c r="F22" s="19">
        <v>46760</v>
      </c>
      <c r="G22" s="4">
        <f t="shared" si="1"/>
        <v>3652</v>
      </c>
      <c r="H22" s="7" t="s">
        <v>19</v>
      </c>
      <c r="I22" s="19">
        <v>43105</v>
      </c>
      <c r="J22" s="19">
        <v>43105</v>
      </c>
      <c r="K22" s="19">
        <v>43108</v>
      </c>
      <c r="L22" s="8">
        <v>500000</v>
      </c>
      <c r="M22" s="9">
        <v>50035000</v>
      </c>
      <c r="N22" s="10">
        <v>100.07</v>
      </c>
      <c r="O22" s="11">
        <v>7.1600999999999998E-2</v>
      </c>
      <c r="P22" s="4" t="s">
        <v>20</v>
      </c>
      <c r="R22" s="12"/>
    </row>
    <row r="23" spans="1:18" s="2" customFormat="1" x14ac:dyDescent="0.25">
      <c r="A23" s="4">
        <v>18</v>
      </c>
      <c r="B23" s="6" t="s">
        <v>49</v>
      </c>
      <c r="C23" s="6" t="s">
        <v>50</v>
      </c>
      <c r="D23" s="6" t="s">
        <v>17</v>
      </c>
      <c r="E23" s="6" t="s">
        <v>41</v>
      </c>
      <c r="F23" s="19">
        <v>46522</v>
      </c>
      <c r="G23" s="4">
        <f t="shared" ref="G23" si="2">F23-$F$3</f>
        <v>3414</v>
      </c>
      <c r="H23" s="7" t="s">
        <v>19</v>
      </c>
      <c r="I23" s="19">
        <v>43105</v>
      </c>
      <c r="J23" s="19">
        <v>43105</v>
      </c>
      <c r="K23" s="19">
        <v>43108</v>
      </c>
      <c r="L23" s="8">
        <v>500000</v>
      </c>
      <c r="M23" s="9">
        <v>48869819</v>
      </c>
      <c r="N23" s="10">
        <v>96.74</v>
      </c>
      <c r="O23" s="11">
        <v>7.2747000000000006E-2</v>
      </c>
      <c r="P23" s="4" t="s">
        <v>20</v>
      </c>
      <c r="R23" s="12"/>
    </row>
    <row r="24" spans="1:18" s="2" customFormat="1" x14ac:dyDescent="0.25">
      <c r="A24" s="4">
        <v>19</v>
      </c>
      <c r="B24" s="6" t="s">
        <v>59</v>
      </c>
      <c r="C24" s="6" t="s">
        <v>60</v>
      </c>
      <c r="D24" s="6" t="s">
        <v>17</v>
      </c>
      <c r="E24" s="6" t="s">
        <v>23</v>
      </c>
      <c r="F24" s="19">
        <v>43630</v>
      </c>
      <c r="G24" s="4">
        <f t="shared" ref="G24:G44" si="3">F24-$F$3</f>
        <v>522</v>
      </c>
      <c r="H24" s="13" t="s">
        <v>22</v>
      </c>
      <c r="I24" s="19">
        <v>43108</v>
      </c>
      <c r="J24" s="19">
        <v>43108</v>
      </c>
      <c r="K24" s="19">
        <v>43108</v>
      </c>
      <c r="L24" s="8">
        <v>30000</v>
      </c>
      <c r="M24" s="9">
        <v>3133579.64</v>
      </c>
      <c r="N24" s="10">
        <v>99.830600000000004</v>
      </c>
      <c r="O24" s="11">
        <v>8.2195000000000004E-2</v>
      </c>
      <c r="P24" s="4" t="s">
        <v>82</v>
      </c>
      <c r="Q24" s="15"/>
    </row>
    <row r="25" spans="1:18" s="2" customFormat="1" x14ac:dyDescent="0.25">
      <c r="A25" s="4">
        <v>20</v>
      </c>
      <c r="B25" s="6" t="s">
        <v>61</v>
      </c>
      <c r="C25" s="6" t="s">
        <v>83</v>
      </c>
      <c r="D25" s="6" t="s">
        <v>17</v>
      </c>
      <c r="E25" s="6" t="s">
        <v>23</v>
      </c>
      <c r="F25" s="19">
        <v>43109</v>
      </c>
      <c r="G25" s="4">
        <f t="shared" si="3"/>
        <v>1</v>
      </c>
      <c r="H25" s="13" t="s">
        <v>22</v>
      </c>
      <c r="I25" s="19">
        <v>43108</v>
      </c>
      <c r="J25" s="19">
        <v>43108</v>
      </c>
      <c r="K25" s="19">
        <v>43108</v>
      </c>
      <c r="L25" s="8">
        <v>16734950</v>
      </c>
      <c r="M25" s="9">
        <v>16732274.23</v>
      </c>
      <c r="N25" s="10">
        <v>99.984010909999995</v>
      </c>
      <c r="O25" s="11">
        <v>5.8369528099999998E-2</v>
      </c>
      <c r="P25" s="4" t="s">
        <v>20</v>
      </c>
      <c r="Q25" s="15"/>
    </row>
    <row r="26" spans="1:18" s="2" customFormat="1" x14ac:dyDescent="0.25">
      <c r="A26" s="4">
        <v>21</v>
      </c>
      <c r="B26" s="6" t="s">
        <v>61</v>
      </c>
      <c r="C26" s="6" t="s">
        <v>83</v>
      </c>
      <c r="D26" s="6" t="s">
        <v>17</v>
      </c>
      <c r="E26" s="6" t="s">
        <v>24</v>
      </c>
      <c r="F26" s="19">
        <v>43109</v>
      </c>
      <c r="G26" s="4">
        <f t="shared" si="3"/>
        <v>1</v>
      </c>
      <c r="H26" s="13" t="s">
        <v>22</v>
      </c>
      <c r="I26" s="19">
        <v>43108</v>
      </c>
      <c r="J26" s="19">
        <v>43108</v>
      </c>
      <c r="K26" s="19">
        <v>43108</v>
      </c>
      <c r="L26" s="8">
        <v>13029501</v>
      </c>
      <c r="M26" s="9">
        <v>13027417.699999999</v>
      </c>
      <c r="N26" s="10">
        <v>99.984010909999995</v>
      </c>
      <c r="O26" s="11">
        <v>5.8369528099999998E-2</v>
      </c>
      <c r="P26" s="4" t="s">
        <v>20</v>
      </c>
      <c r="Q26" s="15"/>
    </row>
    <row r="27" spans="1:18" s="2" customFormat="1" x14ac:dyDescent="0.25">
      <c r="A27" s="4">
        <v>22</v>
      </c>
      <c r="B27" s="6" t="s">
        <v>62</v>
      </c>
      <c r="C27" s="6" t="s">
        <v>63</v>
      </c>
      <c r="D27" s="6" t="s">
        <v>17</v>
      </c>
      <c r="E27" s="6" t="s">
        <v>18</v>
      </c>
      <c r="F27" s="19">
        <v>43159</v>
      </c>
      <c r="G27" s="4">
        <f t="shared" si="3"/>
        <v>51</v>
      </c>
      <c r="H27" s="13" t="s">
        <v>22</v>
      </c>
      <c r="I27" s="19">
        <v>43108</v>
      </c>
      <c r="J27" s="19">
        <v>43108</v>
      </c>
      <c r="K27" s="19">
        <v>43108</v>
      </c>
      <c r="L27" s="8">
        <v>12500000</v>
      </c>
      <c r="M27" s="9">
        <v>1235328750</v>
      </c>
      <c r="N27" s="10">
        <v>98.826300000000003</v>
      </c>
      <c r="O27" s="11">
        <v>8.499771623466168E-2</v>
      </c>
      <c r="P27" s="4" t="s">
        <v>20</v>
      </c>
      <c r="Q27" s="15"/>
    </row>
    <row r="28" spans="1:18" s="2" customFormat="1" x14ac:dyDescent="0.25">
      <c r="A28" s="4">
        <v>23</v>
      </c>
      <c r="B28" s="6" t="s">
        <v>25</v>
      </c>
      <c r="C28" s="6" t="s">
        <v>26</v>
      </c>
      <c r="D28" s="6" t="s">
        <v>17</v>
      </c>
      <c r="E28" s="6" t="s">
        <v>18</v>
      </c>
      <c r="F28" s="19">
        <v>43185</v>
      </c>
      <c r="G28" s="4">
        <f t="shared" si="3"/>
        <v>77</v>
      </c>
      <c r="H28" s="13" t="s">
        <v>22</v>
      </c>
      <c r="I28" s="19">
        <v>43108</v>
      </c>
      <c r="J28" s="19">
        <v>43108</v>
      </c>
      <c r="K28" s="19">
        <v>43108</v>
      </c>
      <c r="L28" s="8">
        <v>5000000</v>
      </c>
      <c r="M28" s="9">
        <v>493370000</v>
      </c>
      <c r="N28" s="10">
        <v>98.674000000000007</v>
      </c>
      <c r="O28" s="11">
        <v>6.3700510000000002E-2</v>
      </c>
      <c r="P28" s="4" t="s">
        <v>20</v>
      </c>
      <c r="Q28" s="15"/>
    </row>
    <row r="29" spans="1:18" s="2" customFormat="1" x14ac:dyDescent="0.25">
      <c r="A29" s="4">
        <v>24</v>
      </c>
      <c r="B29" s="6" t="s">
        <v>25</v>
      </c>
      <c r="C29" s="6" t="s">
        <v>26</v>
      </c>
      <c r="D29" s="6" t="s">
        <v>17</v>
      </c>
      <c r="E29" s="6" t="s">
        <v>18</v>
      </c>
      <c r="F29" s="19">
        <v>43185</v>
      </c>
      <c r="G29" s="4">
        <f t="shared" si="3"/>
        <v>77</v>
      </c>
      <c r="H29" s="13" t="s">
        <v>22</v>
      </c>
      <c r="I29" s="19">
        <v>43108</v>
      </c>
      <c r="J29" s="19">
        <v>43108</v>
      </c>
      <c r="K29" s="19">
        <v>43108</v>
      </c>
      <c r="L29" s="8">
        <v>10000000</v>
      </c>
      <c r="M29" s="9">
        <v>986740000</v>
      </c>
      <c r="N29" s="10">
        <v>98.674000000000007</v>
      </c>
      <c r="O29" s="11">
        <v>6.3700510000000002E-2</v>
      </c>
      <c r="P29" s="4" t="s">
        <v>20</v>
      </c>
      <c r="Q29" s="14"/>
    </row>
    <row r="30" spans="1:18" s="2" customFormat="1" x14ac:dyDescent="0.25">
      <c r="A30" s="4">
        <v>25</v>
      </c>
      <c r="B30" s="6" t="s">
        <v>27</v>
      </c>
      <c r="C30" s="6" t="s">
        <v>28</v>
      </c>
      <c r="D30" s="6" t="s">
        <v>17</v>
      </c>
      <c r="E30" s="6" t="s">
        <v>18</v>
      </c>
      <c r="F30" s="19">
        <v>43146</v>
      </c>
      <c r="G30" s="4">
        <f t="shared" si="3"/>
        <v>38</v>
      </c>
      <c r="H30" s="13" t="s">
        <v>22</v>
      </c>
      <c r="I30" s="19">
        <v>43108</v>
      </c>
      <c r="J30" s="19">
        <v>43108</v>
      </c>
      <c r="K30" s="19">
        <v>43108</v>
      </c>
      <c r="L30" s="8">
        <v>4000000</v>
      </c>
      <c r="M30" s="9">
        <v>397147200</v>
      </c>
      <c r="N30" s="10">
        <v>99.286799999999999</v>
      </c>
      <c r="O30" s="11">
        <v>6.8997000000000003E-2</v>
      </c>
      <c r="P30" s="4" t="s">
        <v>20</v>
      </c>
      <c r="Q30" s="14"/>
    </row>
    <row r="31" spans="1:18" s="2" customFormat="1" x14ac:dyDescent="0.25">
      <c r="A31" s="4">
        <v>26</v>
      </c>
      <c r="B31" s="6" t="s">
        <v>25</v>
      </c>
      <c r="C31" s="6" t="s">
        <v>26</v>
      </c>
      <c r="D31" s="6" t="s">
        <v>17</v>
      </c>
      <c r="E31" s="6" t="s">
        <v>18</v>
      </c>
      <c r="F31" s="19">
        <v>43185</v>
      </c>
      <c r="G31" s="4">
        <f t="shared" si="3"/>
        <v>77</v>
      </c>
      <c r="H31" s="13" t="s">
        <v>22</v>
      </c>
      <c r="I31" s="19">
        <v>43108</v>
      </c>
      <c r="J31" s="19">
        <v>43108</v>
      </c>
      <c r="K31" s="19">
        <v>43108</v>
      </c>
      <c r="L31" s="8">
        <v>22500000</v>
      </c>
      <c r="M31" s="9">
        <v>2220165000</v>
      </c>
      <c r="N31" s="10">
        <v>98.674000000000007</v>
      </c>
      <c r="O31" s="11">
        <v>6.3700510000000002E-2</v>
      </c>
      <c r="P31" s="4" t="s">
        <v>20</v>
      </c>
      <c r="Q31" s="14"/>
    </row>
    <row r="32" spans="1:18" s="2" customFormat="1" x14ac:dyDescent="0.25">
      <c r="A32" s="4">
        <v>27</v>
      </c>
      <c r="B32" s="6" t="s">
        <v>29</v>
      </c>
      <c r="C32" s="6" t="s">
        <v>30</v>
      </c>
      <c r="D32" s="6" t="s">
        <v>17</v>
      </c>
      <c r="E32" s="6" t="s">
        <v>18</v>
      </c>
      <c r="F32" s="19">
        <v>43164</v>
      </c>
      <c r="G32" s="4">
        <f t="shared" si="3"/>
        <v>56</v>
      </c>
      <c r="H32" s="13" t="s">
        <v>22</v>
      </c>
      <c r="I32" s="19">
        <v>43108</v>
      </c>
      <c r="J32" s="19">
        <v>43108</v>
      </c>
      <c r="K32" s="19">
        <v>43108</v>
      </c>
      <c r="L32" s="8">
        <v>5000000</v>
      </c>
      <c r="M32" s="9">
        <v>494762500</v>
      </c>
      <c r="N32" s="10">
        <v>98.952500000000001</v>
      </c>
      <c r="O32" s="11">
        <v>6.8997000000000003E-2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61</v>
      </c>
      <c r="C33" s="6" t="s">
        <v>83</v>
      </c>
      <c r="D33" s="6" t="s">
        <v>17</v>
      </c>
      <c r="E33" s="6" t="s">
        <v>31</v>
      </c>
      <c r="F33" s="19">
        <v>43109</v>
      </c>
      <c r="G33" s="4">
        <f t="shared" si="3"/>
        <v>1</v>
      </c>
      <c r="H33" s="13" t="s">
        <v>22</v>
      </c>
      <c r="I33" s="19">
        <v>43108</v>
      </c>
      <c r="J33" s="19">
        <v>43108</v>
      </c>
      <c r="K33" s="19">
        <v>43108</v>
      </c>
      <c r="L33" s="8">
        <v>168257025</v>
      </c>
      <c r="M33" s="9">
        <v>168230122.22999999</v>
      </c>
      <c r="N33" s="10">
        <v>99.984010909999995</v>
      </c>
      <c r="O33" s="11">
        <v>5.8369528099999998E-2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61</v>
      </c>
      <c r="C34" s="6" t="s">
        <v>83</v>
      </c>
      <c r="D34" s="6" t="s">
        <v>17</v>
      </c>
      <c r="E34" s="6" t="s">
        <v>32</v>
      </c>
      <c r="F34" s="19">
        <v>43109</v>
      </c>
      <c r="G34" s="4">
        <f t="shared" si="3"/>
        <v>1</v>
      </c>
      <c r="H34" s="13" t="s">
        <v>22</v>
      </c>
      <c r="I34" s="19">
        <v>43108</v>
      </c>
      <c r="J34" s="19">
        <v>43108</v>
      </c>
      <c r="K34" s="19">
        <v>43108</v>
      </c>
      <c r="L34" s="8">
        <v>43197</v>
      </c>
      <c r="M34" s="9">
        <v>43190.09</v>
      </c>
      <c r="N34" s="10">
        <v>99.984010909999995</v>
      </c>
      <c r="O34" s="11">
        <v>5.8369528099999998E-2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61</v>
      </c>
      <c r="C35" s="6" t="s">
        <v>83</v>
      </c>
      <c r="D35" s="6" t="s">
        <v>17</v>
      </c>
      <c r="E35" s="6" t="s">
        <v>33</v>
      </c>
      <c r="F35" s="19">
        <v>43109</v>
      </c>
      <c r="G35" s="4">
        <f t="shared" si="3"/>
        <v>1</v>
      </c>
      <c r="H35" s="13" t="s">
        <v>22</v>
      </c>
      <c r="I35" s="19">
        <v>43108</v>
      </c>
      <c r="J35" s="19">
        <v>43108</v>
      </c>
      <c r="K35" s="19">
        <v>43108</v>
      </c>
      <c r="L35" s="8">
        <v>34300297</v>
      </c>
      <c r="M35" s="9">
        <v>34294812.689999998</v>
      </c>
      <c r="N35" s="10">
        <v>99.984010909999995</v>
      </c>
      <c r="O35" s="11">
        <v>5.8369528099999998E-2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61</v>
      </c>
      <c r="C36" s="6" t="s">
        <v>83</v>
      </c>
      <c r="D36" s="6" t="s">
        <v>17</v>
      </c>
      <c r="E36" s="6" t="s">
        <v>34</v>
      </c>
      <c r="F36" s="19">
        <v>43109</v>
      </c>
      <c r="G36" s="4">
        <f t="shared" si="3"/>
        <v>1</v>
      </c>
      <c r="H36" s="13" t="s">
        <v>22</v>
      </c>
      <c r="I36" s="19">
        <v>43108</v>
      </c>
      <c r="J36" s="19">
        <v>43108</v>
      </c>
      <c r="K36" s="19">
        <v>43108</v>
      </c>
      <c r="L36" s="8">
        <v>694198154</v>
      </c>
      <c r="M36" s="9">
        <v>694087158.02999997</v>
      </c>
      <c r="N36" s="10">
        <v>99.984010909999995</v>
      </c>
      <c r="O36" s="11">
        <v>5.8369528099999998E-2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61</v>
      </c>
      <c r="C37" s="6" t="s">
        <v>83</v>
      </c>
      <c r="D37" s="6" t="s">
        <v>17</v>
      </c>
      <c r="E37" s="6" t="s">
        <v>35</v>
      </c>
      <c r="F37" s="19">
        <v>43109</v>
      </c>
      <c r="G37" s="4">
        <f t="shared" si="3"/>
        <v>1</v>
      </c>
      <c r="H37" s="13" t="s">
        <v>22</v>
      </c>
      <c r="I37" s="19">
        <v>43108</v>
      </c>
      <c r="J37" s="19">
        <v>43108</v>
      </c>
      <c r="K37" s="19">
        <v>43108</v>
      </c>
      <c r="L37" s="8">
        <v>3577986</v>
      </c>
      <c r="M37" s="9">
        <v>3577413.91</v>
      </c>
      <c r="N37" s="10">
        <v>99.984010909999995</v>
      </c>
      <c r="O37" s="11">
        <v>5.8369528099999998E-2</v>
      </c>
      <c r="P37" s="4" t="s">
        <v>20</v>
      </c>
      <c r="Q37" s="14"/>
    </row>
    <row r="38" spans="1:17" s="2" customFormat="1" x14ac:dyDescent="0.25">
      <c r="A38" s="4">
        <v>33</v>
      </c>
      <c r="B38" s="6" t="s">
        <v>61</v>
      </c>
      <c r="C38" s="6" t="s">
        <v>83</v>
      </c>
      <c r="D38" s="6" t="s">
        <v>17</v>
      </c>
      <c r="E38" s="6" t="s">
        <v>36</v>
      </c>
      <c r="F38" s="19">
        <v>43109</v>
      </c>
      <c r="G38" s="4">
        <f t="shared" si="3"/>
        <v>1</v>
      </c>
      <c r="H38" s="13" t="s">
        <v>22</v>
      </c>
      <c r="I38" s="19">
        <v>43108</v>
      </c>
      <c r="J38" s="19">
        <v>43108</v>
      </c>
      <c r="K38" s="19">
        <v>43108</v>
      </c>
      <c r="L38" s="8">
        <v>136879038</v>
      </c>
      <c r="M38" s="9">
        <v>136857152.28999999</v>
      </c>
      <c r="N38" s="10">
        <v>99.984010909999995</v>
      </c>
      <c r="O38" s="11">
        <v>5.8369528099999998E-2</v>
      </c>
      <c r="P38" s="4" t="s">
        <v>20</v>
      </c>
      <c r="Q38" s="14"/>
    </row>
    <row r="39" spans="1:17" s="2" customFormat="1" x14ac:dyDescent="0.25">
      <c r="A39" s="4">
        <v>34</v>
      </c>
      <c r="B39" s="6" t="s">
        <v>61</v>
      </c>
      <c r="C39" s="6" t="s">
        <v>83</v>
      </c>
      <c r="D39" s="6" t="s">
        <v>17</v>
      </c>
      <c r="E39" s="6" t="s">
        <v>37</v>
      </c>
      <c r="F39" s="19">
        <v>43109</v>
      </c>
      <c r="G39" s="4">
        <f t="shared" si="3"/>
        <v>1</v>
      </c>
      <c r="H39" s="13" t="s">
        <v>22</v>
      </c>
      <c r="I39" s="19">
        <v>43108</v>
      </c>
      <c r="J39" s="19">
        <v>43108</v>
      </c>
      <c r="K39" s="19">
        <v>43108</v>
      </c>
      <c r="L39" s="8">
        <v>10001287</v>
      </c>
      <c r="M39" s="9">
        <v>9999687.8900000006</v>
      </c>
      <c r="N39" s="10">
        <v>99.984010909999995</v>
      </c>
      <c r="O39" s="11">
        <v>5.8369528099999998E-2</v>
      </c>
      <c r="P39" s="4" t="s">
        <v>20</v>
      </c>
      <c r="Q39" s="14"/>
    </row>
    <row r="40" spans="1:17" s="2" customFormat="1" x14ac:dyDescent="0.25">
      <c r="A40" s="4">
        <v>35</v>
      </c>
      <c r="B40" s="6" t="s">
        <v>61</v>
      </c>
      <c r="C40" s="6" t="s">
        <v>83</v>
      </c>
      <c r="D40" s="6" t="s">
        <v>17</v>
      </c>
      <c r="E40" s="6" t="s">
        <v>38</v>
      </c>
      <c r="F40" s="19">
        <v>43109</v>
      </c>
      <c r="G40" s="4">
        <f t="shared" si="3"/>
        <v>1</v>
      </c>
      <c r="H40" s="13" t="s">
        <v>22</v>
      </c>
      <c r="I40" s="19">
        <v>43108</v>
      </c>
      <c r="J40" s="19">
        <v>43108</v>
      </c>
      <c r="K40" s="19">
        <v>43108</v>
      </c>
      <c r="L40" s="8">
        <v>8989144</v>
      </c>
      <c r="M40" s="9">
        <v>8987706.7200000007</v>
      </c>
      <c r="N40" s="10">
        <v>99.984010909999995</v>
      </c>
      <c r="O40" s="11">
        <v>5.8369528099999998E-2</v>
      </c>
      <c r="P40" s="4" t="s">
        <v>20</v>
      </c>
      <c r="Q40" s="14"/>
    </row>
    <row r="41" spans="1:17" s="2" customFormat="1" x14ac:dyDescent="0.25">
      <c r="A41" s="4">
        <v>36</v>
      </c>
      <c r="B41" s="6" t="s">
        <v>61</v>
      </c>
      <c r="C41" s="6" t="s">
        <v>83</v>
      </c>
      <c r="D41" s="6" t="s">
        <v>17</v>
      </c>
      <c r="E41" s="6" t="s">
        <v>39</v>
      </c>
      <c r="F41" s="19">
        <v>43109</v>
      </c>
      <c r="G41" s="4">
        <f t="shared" si="3"/>
        <v>1</v>
      </c>
      <c r="H41" s="13" t="s">
        <v>22</v>
      </c>
      <c r="I41" s="19">
        <v>43108</v>
      </c>
      <c r="J41" s="19">
        <v>43108</v>
      </c>
      <c r="K41" s="19">
        <v>43108</v>
      </c>
      <c r="L41" s="8">
        <v>320952396</v>
      </c>
      <c r="M41" s="9">
        <v>320901078.63</v>
      </c>
      <c r="N41" s="10">
        <v>99.984010909999995</v>
      </c>
      <c r="O41" s="11">
        <v>5.8369528099999998E-2</v>
      </c>
      <c r="P41" s="4" t="s">
        <v>20</v>
      </c>
      <c r="Q41" s="14"/>
    </row>
    <row r="42" spans="1:17" s="2" customFormat="1" x14ac:dyDescent="0.25">
      <c r="A42" s="4">
        <v>37</v>
      </c>
      <c r="B42" s="6" t="s">
        <v>59</v>
      </c>
      <c r="C42" s="6" t="s">
        <v>60</v>
      </c>
      <c r="D42" s="6" t="s">
        <v>17</v>
      </c>
      <c r="E42" s="6" t="s">
        <v>40</v>
      </c>
      <c r="F42" s="19">
        <v>43630</v>
      </c>
      <c r="G42" s="4">
        <f t="shared" si="3"/>
        <v>522</v>
      </c>
      <c r="H42" s="13" t="s">
        <v>22</v>
      </c>
      <c r="I42" s="19">
        <v>43108</v>
      </c>
      <c r="J42" s="19">
        <v>43108</v>
      </c>
      <c r="K42" s="19">
        <v>43108</v>
      </c>
      <c r="L42" s="8">
        <v>30000</v>
      </c>
      <c r="M42" s="9">
        <v>3133579.64</v>
      </c>
      <c r="N42" s="10">
        <v>99.830600000000004</v>
      </c>
      <c r="O42" s="11">
        <v>8.2195000000000004E-2</v>
      </c>
      <c r="P42" s="4" t="s">
        <v>82</v>
      </c>
      <c r="Q42" s="14"/>
    </row>
    <row r="43" spans="1:17" s="2" customFormat="1" x14ac:dyDescent="0.25">
      <c r="A43" s="4">
        <v>38</v>
      </c>
      <c r="B43" s="6" t="s">
        <v>61</v>
      </c>
      <c r="C43" s="6" t="s">
        <v>83</v>
      </c>
      <c r="D43" s="6" t="s">
        <v>17</v>
      </c>
      <c r="E43" s="6" t="s">
        <v>40</v>
      </c>
      <c r="F43" s="19">
        <v>43109</v>
      </c>
      <c r="G43" s="4">
        <f t="shared" si="3"/>
        <v>1</v>
      </c>
      <c r="H43" s="13" t="s">
        <v>22</v>
      </c>
      <c r="I43" s="19">
        <v>43108</v>
      </c>
      <c r="J43" s="19">
        <v>43108</v>
      </c>
      <c r="K43" s="19">
        <v>43108</v>
      </c>
      <c r="L43" s="8">
        <v>3040035</v>
      </c>
      <c r="M43" s="9">
        <v>3039548.93</v>
      </c>
      <c r="N43" s="10">
        <v>99.984010909999995</v>
      </c>
      <c r="O43" s="11">
        <v>5.8369528099999998E-2</v>
      </c>
      <c r="P43" s="4" t="s">
        <v>20</v>
      </c>
      <c r="Q43" s="14"/>
    </row>
    <row r="44" spans="1:17" s="2" customFormat="1" x14ac:dyDescent="0.25">
      <c r="A44" s="4">
        <v>39</v>
      </c>
      <c r="B44" s="6" t="s">
        <v>61</v>
      </c>
      <c r="C44" s="6" t="s">
        <v>83</v>
      </c>
      <c r="D44" s="6" t="s">
        <v>17</v>
      </c>
      <c r="E44" s="6" t="s">
        <v>41</v>
      </c>
      <c r="F44" s="19">
        <v>43109</v>
      </c>
      <c r="G44" s="4">
        <f t="shared" si="3"/>
        <v>1</v>
      </c>
      <c r="H44" s="13" t="s">
        <v>22</v>
      </c>
      <c r="I44" s="19">
        <v>43108</v>
      </c>
      <c r="J44" s="19">
        <v>43108</v>
      </c>
      <c r="K44" s="19">
        <v>43108</v>
      </c>
      <c r="L44" s="8">
        <v>126014</v>
      </c>
      <c r="M44" s="9">
        <v>125993.85</v>
      </c>
      <c r="N44" s="10">
        <v>99.984010909999995</v>
      </c>
      <c r="O44" s="11">
        <v>5.8369528099999998E-2</v>
      </c>
      <c r="P44" s="4" t="s">
        <v>20</v>
      </c>
      <c r="Q44" s="14"/>
    </row>
    <row r="45" spans="1:17" s="2" customFormat="1" x14ac:dyDescent="0.25">
      <c r="A45" s="4">
        <v>40</v>
      </c>
      <c r="B45" s="6" t="s">
        <v>61</v>
      </c>
      <c r="C45" s="6" t="s">
        <v>83</v>
      </c>
      <c r="D45" s="6" t="s">
        <v>17</v>
      </c>
      <c r="E45" s="6" t="s">
        <v>42</v>
      </c>
      <c r="F45" s="19">
        <v>43109</v>
      </c>
      <c r="G45" s="4">
        <f t="shared" ref="G45:G48" si="4">F45-$F$3</f>
        <v>1</v>
      </c>
      <c r="H45" s="13" t="s">
        <v>22</v>
      </c>
      <c r="I45" s="19">
        <v>43108</v>
      </c>
      <c r="J45" s="19">
        <v>43108</v>
      </c>
      <c r="K45" s="19">
        <v>43108</v>
      </c>
      <c r="L45" s="8">
        <v>51033757</v>
      </c>
      <c r="M45" s="9">
        <v>51025597.170000002</v>
      </c>
      <c r="N45" s="10">
        <v>99.984010909999995</v>
      </c>
      <c r="O45" s="11">
        <v>5.8369528099999998E-2</v>
      </c>
      <c r="P45" s="4" t="s">
        <v>20</v>
      </c>
      <c r="Q45" s="14"/>
    </row>
    <row r="46" spans="1:17" s="2" customFormat="1" x14ac:dyDescent="0.25">
      <c r="A46" s="4">
        <v>41</v>
      </c>
      <c r="B46" s="6" t="s">
        <v>61</v>
      </c>
      <c r="C46" s="6" t="s">
        <v>83</v>
      </c>
      <c r="D46" s="6" t="s">
        <v>17</v>
      </c>
      <c r="E46" s="6" t="s">
        <v>43</v>
      </c>
      <c r="F46" s="19">
        <v>43109</v>
      </c>
      <c r="G46" s="4">
        <f t="shared" si="4"/>
        <v>1</v>
      </c>
      <c r="H46" s="13" t="s">
        <v>22</v>
      </c>
      <c r="I46" s="19">
        <v>43108</v>
      </c>
      <c r="J46" s="19">
        <v>43108</v>
      </c>
      <c r="K46" s="19">
        <v>43108</v>
      </c>
      <c r="L46" s="8">
        <v>28965960</v>
      </c>
      <c r="M46" s="9">
        <v>28961328.609999999</v>
      </c>
      <c r="N46" s="10">
        <v>99.984010909999995</v>
      </c>
      <c r="O46" s="11">
        <v>5.8369528099999998E-2</v>
      </c>
      <c r="P46" s="4" t="s">
        <v>20</v>
      </c>
      <c r="Q46" s="14"/>
    </row>
    <row r="47" spans="1:17" s="2" customFormat="1" x14ac:dyDescent="0.25">
      <c r="A47" s="4">
        <v>42</v>
      </c>
      <c r="B47" s="6" t="s">
        <v>61</v>
      </c>
      <c r="C47" s="6" t="s">
        <v>83</v>
      </c>
      <c r="D47" s="6" t="s">
        <v>17</v>
      </c>
      <c r="E47" s="6" t="s">
        <v>44</v>
      </c>
      <c r="F47" s="19">
        <v>43109</v>
      </c>
      <c r="G47" s="4">
        <f t="shared" si="4"/>
        <v>1</v>
      </c>
      <c r="H47" s="13" t="s">
        <v>22</v>
      </c>
      <c r="I47" s="19">
        <v>43108</v>
      </c>
      <c r="J47" s="19">
        <v>43108</v>
      </c>
      <c r="K47" s="19">
        <v>43108</v>
      </c>
      <c r="L47" s="8">
        <v>3862945</v>
      </c>
      <c r="M47" s="9">
        <v>3862327.35</v>
      </c>
      <c r="N47" s="10">
        <v>99.984010909999995</v>
      </c>
      <c r="O47" s="11">
        <v>5.8369528099999998E-2</v>
      </c>
      <c r="P47" s="4" t="s">
        <v>20</v>
      </c>
      <c r="Q47" s="14"/>
    </row>
    <row r="48" spans="1:17" s="2" customFormat="1" x14ac:dyDescent="0.25">
      <c r="A48" s="4">
        <v>43</v>
      </c>
      <c r="B48" s="6" t="s">
        <v>61</v>
      </c>
      <c r="C48" s="6" t="s">
        <v>83</v>
      </c>
      <c r="D48" s="6" t="s">
        <v>17</v>
      </c>
      <c r="E48" s="6" t="s">
        <v>45</v>
      </c>
      <c r="F48" s="19">
        <v>43109</v>
      </c>
      <c r="G48" s="4">
        <f t="shared" si="4"/>
        <v>1</v>
      </c>
      <c r="H48" s="13" t="s">
        <v>22</v>
      </c>
      <c r="I48" s="19">
        <v>43108</v>
      </c>
      <c r="J48" s="19">
        <v>43108</v>
      </c>
      <c r="K48" s="19">
        <v>43108</v>
      </c>
      <c r="L48" s="8">
        <v>265008314</v>
      </c>
      <c r="M48" s="9">
        <v>264965941.58000001</v>
      </c>
      <c r="N48" s="10">
        <v>99.984010909999995</v>
      </c>
      <c r="O48" s="11">
        <v>5.8369528099999998E-2</v>
      </c>
      <c r="P48" s="4" t="s">
        <v>20</v>
      </c>
      <c r="Q48" s="14"/>
    </row>
    <row r="50" spans="1:1" x14ac:dyDescent="0.25">
      <c r="A50" s="1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8.5703125" style="17" bestFit="1" customWidth="1"/>
    <col min="7" max="7" width="13.140625" style="1" bestFit="1" customWidth="1"/>
    <col min="8" max="8" width="15.5703125" style="1" bestFit="1" customWidth="1"/>
    <col min="9" max="11" width="18.570312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43109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47</v>
      </c>
      <c r="C6" s="6" t="s">
        <v>48</v>
      </c>
      <c r="D6" s="6" t="s">
        <v>17</v>
      </c>
      <c r="E6" s="6" t="s">
        <v>23</v>
      </c>
      <c r="F6" s="19">
        <v>46760</v>
      </c>
      <c r="G6" s="4">
        <f t="shared" ref="G6:G9" si="0">F6-$F$3</f>
        <v>3651</v>
      </c>
      <c r="H6" s="7" t="s">
        <v>19</v>
      </c>
      <c r="I6" s="19">
        <v>43108</v>
      </c>
      <c r="J6" s="19">
        <v>43108</v>
      </c>
      <c r="K6" s="19">
        <v>43109</v>
      </c>
      <c r="L6" s="8">
        <v>100000</v>
      </c>
      <c r="M6" s="9">
        <v>10028992</v>
      </c>
      <c r="N6" s="10">
        <v>100.27</v>
      </c>
      <c r="O6" s="11">
        <v>7.1312E-2</v>
      </c>
      <c r="P6" s="4" t="s">
        <v>20</v>
      </c>
      <c r="R6" s="12"/>
    </row>
    <row r="7" spans="1:18" s="2" customFormat="1" x14ac:dyDescent="0.25">
      <c r="A7" s="4">
        <v>2</v>
      </c>
      <c r="B7" s="6" t="s">
        <v>64</v>
      </c>
      <c r="C7" s="6" t="s">
        <v>65</v>
      </c>
      <c r="D7" s="6" t="s">
        <v>17</v>
      </c>
      <c r="E7" s="6" t="s">
        <v>18</v>
      </c>
      <c r="F7" s="19">
        <v>43138</v>
      </c>
      <c r="G7" s="4">
        <f t="shared" si="0"/>
        <v>29</v>
      </c>
      <c r="H7" s="7" t="s">
        <v>19</v>
      </c>
      <c r="I7" s="19">
        <v>43108</v>
      </c>
      <c r="J7" s="19">
        <v>43108</v>
      </c>
      <c r="K7" s="19">
        <v>43109</v>
      </c>
      <c r="L7" s="8">
        <v>500000</v>
      </c>
      <c r="M7" s="9">
        <v>49721100</v>
      </c>
      <c r="N7" s="10">
        <v>99.4422</v>
      </c>
      <c r="O7" s="11">
        <v>7.0599999999999996E-2</v>
      </c>
      <c r="P7" s="4" t="s">
        <v>20</v>
      </c>
      <c r="R7" s="12"/>
    </row>
    <row r="8" spans="1:18" s="2" customFormat="1" x14ac:dyDescent="0.25">
      <c r="A8" s="4">
        <v>3</v>
      </c>
      <c r="B8" s="6" t="s">
        <v>49</v>
      </c>
      <c r="C8" s="6" t="s">
        <v>50</v>
      </c>
      <c r="D8" s="6" t="s">
        <v>17</v>
      </c>
      <c r="E8" s="6" t="s">
        <v>41</v>
      </c>
      <c r="F8" s="19">
        <v>46522</v>
      </c>
      <c r="G8" s="4">
        <f t="shared" si="0"/>
        <v>3413</v>
      </c>
      <c r="H8" s="7" t="s">
        <v>19</v>
      </c>
      <c r="I8" s="19">
        <v>43108</v>
      </c>
      <c r="J8" s="19">
        <v>43108</v>
      </c>
      <c r="K8" s="19">
        <v>43109</v>
      </c>
      <c r="L8" s="8">
        <v>500000</v>
      </c>
      <c r="M8" s="9">
        <v>48649250</v>
      </c>
      <c r="N8" s="10">
        <v>96.28</v>
      </c>
      <c r="O8" s="11">
        <v>7.4796000000000001E-2</v>
      </c>
      <c r="P8" s="4" t="s">
        <v>20</v>
      </c>
      <c r="R8" s="12"/>
    </row>
    <row r="9" spans="1:18" s="2" customFormat="1" x14ac:dyDescent="0.25">
      <c r="A9" s="4">
        <v>4</v>
      </c>
      <c r="B9" s="6" t="s">
        <v>47</v>
      </c>
      <c r="C9" s="6" t="s">
        <v>48</v>
      </c>
      <c r="D9" s="6" t="s">
        <v>17</v>
      </c>
      <c r="E9" s="6" t="s">
        <v>41</v>
      </c>
      <c r="F9" s="19">
        <v>46760</v>
      </c>
      <c r="G9" s="4">
        <f t="shared" si="0"/>
        <v>3651</v>
      </c>
      <c r="H9" s="7" t="s">
        <v>19</v>
      </c>
      <c r="I9" s="19">
        <v>43108</v>
      </c>
      <c r="J9" s="19">
        <v>43108</v>
      </c>
      <c r="K9" s="19">
        <v>43109</v>
      </c>
      <c r="L9" s="8">
        <v>400000</v>
      </c>
      <c r="M9" s="9">
        <v>40115967</v>
      </c>
      <c r="N9" s="10">
        <v>100.27</v>
      </c>
      <c r="O9" s="11">
        <v>7.1312E-2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66</v>
      </c>
      <c r="C10" s="6" t="s">
        <v>83</v>
      </c>
      <c r="D10" s="6" t="s">
        <v>17</v>
      </c>
      <c r="E10" s="6" t="s">
        <v>23</v>
      </c>
      <c r="F10" s="19">
        <v>43110</v>
      </c>
      <c r="G10" s="4">
        <f t="shared" ref="G10:G28" si="1">F10-$F$3</f>
        <v>1</v>
      </c>
      <c r="H10" s="13" t="s">
        <v>22</v>
      </c>
      <c r="I10" s="19">
        <v>43109</v>
      </c>
      <c r="J10" s="19">
        <v>43109</v>
      </c>
      <c r="K10" s="19">
        <v>43109</v>
      </c>
      <c r="L10" s="8">
        <v>6498528</v>
      </c>
      <c r="M10" s="9">
        <v>6497487.4000000004</v>
      </c>
      <c r="N10" s="10">
        <v>99.983987089999999</v>
      </c>
      <c r="O10" s="11">
        <v>5.8456476399999999E-2</v>
      </c>
      <c r="P10" s="4" t="s">
        <v>20</v>
      </c>
      <c r="Q10" s="14"/>
    </row>
    <row r="11" spans="1:18" s="2" customFormat="1" x14ac:dyDescent="0.25">
      <c r="A11" s="4">
        <v>6</v>
      </c>
      <c r="B11" s="6" t="s">
        <v>66</v>
      </c>
      <c r="C11" s="6" t="s">
        <v>83</v>
      </c>
      <c r="D11" s="6" t="s">
        <v>17</v>
      </c>
      <c r="E11" s="6" t="s">
        <v>24</v>
      </c>
      <c r="F11" s="19">
        <v>43110</v>
      </c>
      <c r="G11" s="4">
        <f t="shared" si="1"/>
        <v>1</v>
      </c>
      <c r="H11" s="13" t="s">
        <v>22</v>
      </c>
      <c r="I11" s="19">
        <v>43109</v>
      </c>
      <c r="J11" s="19">
        <v>43109</v>
      </c>
      <c r="K11" s="19">
        <v>43109</v>
      </c>
      <c r="L11" s="8">
        <v>12958710</v>
      </c>
      <c r="M11" s="9">
        <v>12956634.93</v>
      </c>
      <c r="N11" s="10">
        <v>99.983987089999999</v>
      </c>
      <c r="O11" s="11">
        <v>5.8456476399999999E-2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67</v>
      </c>
      <c r="C12" s="6" t="s">
        <v>68</v>
      </c>
      <c r="D12" s="6" t="s">
        <v>17</v>
      </c>
      <c r="E12" s="6" t="s">
        <v>18</v>
      </c>
      <c r="F12" s="19">
        <v>43174</v>
      </c>
      <c r="G12" s="4">
        <f t="shared" si="1"/>
        <v>65</v>
      </c>
      <c r="H12" s="13" t="s">
        <v>22</v>
      </c>
      <c r="I12" s="19">
        <v>43109</v>
      </c>
      <c r="J12" s="19">
        <v>43109</v>
      </c>
      <c r="K12" s="19">
        <v>43109</v>
      </c>
      <c r="L12" s="8">
        <v>10000000</v>
      </c>
      <c r="M12" s="9">
        <v>987775000</v>
      </c>
      <c r="N12" s="10">
        <v>98.777500000000003</v>
      </c>
      <c r="O12" s="11">
        <v>6.9497686136090434E-2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69</v>
      </c>
      <c r="C13" s="6" t="s">
        <v>70</v>
      </c>
      <c r="D13" s="6" t="s">
        <v>17</v>
      </c>
      <c r="E13" s="6" t="s">
        <v>18</v>
      </c>
      <c r="F13" s="19">
        <v>43167</v>
      </c>
      <c r="G13" s="4">
        <f t="shared" si="1"/>
        <v>58</v>
      </c>
      <c r="H13" s="13" t="s">
        <v>22</v>
      </c>
      <c r="I13" s="19">
        <v>43109</v>
      </c>
      <c r="J13" s="19">
        <v>43109</v>
      </c>
      <c r="K13" s="19">
        <v>43109</v>
      </c>
      <c r="L13" s="8">
        <v>5000000</v>
      </c>
      <c r="M13" s="9">
        <v>493995000</v>
      </c>
      <c r="N13" s="10">
        <v>98.799000000000007</v>
      </c>
      <c r="O13" s="11">
        <v>7.6498924497001686E-2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66</v>
      </c>
      <c r="C14" s="6" t="s">
        <v>83</v>
      </c>
      <c r="D14" s="6" t="s">
        <v>17</v>
      </c>
      <c r="E14" s="6" t="s">
        <v>31</v>
      </c>
      <c r="F14" s="19">
        <v>43110</v>
      </c>
      <c r="G14" s="4">
        <f t="shared" si="1"/>
        <v>1</v>
      </c>
      <c r="H14" s="13" t="s">
        <v>22</v>
      </c>
      <c r="I14" s="19">
        <v>43109</v>
      </c>
      <c r="J14" s="19">
        <v>43109</v>
      </c>
      <c r="K14" s="19">
        <v>43109</v>
      </c>
      <c r="L14" s="8">
        <v>157557947</v>
      </c>
      <c r="M14" s="9">
        <v>157532717.38999999</v>
      </c>
      <c r="N14" s="10">
        <v>99.983987089999999</v>
      </c>
      <c r="O14" s="11">
        <v>5.8456476399999999E-2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66</v>
      </c>
      <c r="C15" s="6" t="s">
        <v>83</v>
      </c>
      <c r="D15" s="6" t="s">
        <v>17</v>
      </c>
      <c r="E15" s="6" t="s">
        <v>32</v>
      </c>
      <c r="F15" s="19">
        <v>43110</v>
      </c>
      <c r="G15" s="4">
        <f t="shared" si="1"/>
        <v>1</v>
      </c>
      <c r="H15" s="13" t="s">
        <v>22</v>
      </c>
      <c r="I15" s="19">
        <v>43109</v>
      </c>
      <c r="J15" s="19">
        <v>43109</v>
      </c>
      <c r="K15" s="19">
        <v>43109</v>
      </c>
      <c r="L15" s="8">
        <v>41920</v>
      </c>
      <c r="M15" s="9">
        <v>41913.29</v>
      </c>
      <c r="N15" s="10">
        <v>99.983987089999999</v>
      </c>
      <c r="O15" s="11">
        <v>5.8456476399999999E-2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66</v>
      </c>
      <c r="C16" s="6" t="s">
        <v>83</v>
      </c>
      <c r="D16" s="6" t="s">
        <v>17</v>
      </c>
      <c r="E16" s="6" t="s">
        <v>33</v>
      </c>
      <c r="F16" s="19">
        <v>43110</v>
      </c>
      <c r="G16" s="4">
        <f t="shared" si="1"/>
        <v>1</v>
      </c>
      <c r="H16" s="13" t="s">
        <v>22</v>
      </c>
      <c r="I16" s="19">
        <v>43109</v>
      </c>
      <c r="J16" s="19">
        <v>43109</v>
      </c>
      <c r="K16" s="19">
        <v>43109</v>
      </c>
      <c r="L16" s="8">
        <v>35172373</v>
      </c>
      <c r="M16" s="9">
        <v>35166740.880000003</v>
      </c>
      <c r="N16" s="10">
        <v>99.983987089999999</v>
      </c>
      <c r="O16" s="11">
        <v>5.8456476399999999E-2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66</v>
      </c>
      <c r="C17" s="6" t="s">
        <v>83</v>
      </c>
      <c r="D17" s="6" t="s">
        <v>17</v>
      </c>
      <c r="E17" s="6" t="s">
        <v>34</v>
      </c>
      <c r="F17" s="19">
        <v>43110</v>
      </c>
      <c r="G17" s="4">
        <f t="shared" si="1"/>
        <v>1</v>
      </c>
      <c r="H17" s="13" t="s">
        <v>22</v>
      </c>
      <c r="I17" s="19">
        <v>43109</v>
      </c>
      <c r="J17" s="19">
        <v>43109</v>
      </c>
      <c r="K17" s="19">
        <v>43109</v>
      </c>
      <c r="L17" s="8">
        <v>665474876</v>
      </c>
      <c r="M17" s="9">
        <v>665368314.11000001</v>
      </c>
      <c r="N17" s="10">
        <v>99.983987089999999</v>
      </c>
      <c r="O17" s="11">
        <v>5.8456476399999999E-2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66</v>
      </c>
      <c r="C18" s="6" t="s">
        <v>83</v>
      </c>
      <c r="D18" s="6" t="s">
        <v>17</v>
      </c>
      <c r="E18" s="6" t="s">
        <v>35</v>
      </c>
      <c r="F18" s="19">
        <v>43110</v>
      </c>
      <c r="G18" s="4">
        <f t="shared" si="1"/>
        <v>1</v>
      </c>
      <c r="H18" s="13" t="s">
        <v>22</v>
      </c>
      <c r="I18" s="19">
        <v>43109</v>
      </c>
      <c r="J18" s="19">
        <v>43109</v>
      </c>
      <c r="K18" s="19">
        <v>43109</v>
      </c>
      <c r="L18" s="8">
        <v>2852461</v>
      </c>
      <c r="M18" s="9">
        <v>2852004.24</v>
      </c>
      <c r="N18" s="10">
        <v>99.983987089999999</v>
      </c>
      <c r="O18" s="11">
        <v>5.8456476399999999E-2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66</v>
      </c>
      <c r="C19" s="6" t="s">
        <v>83</v>
      </c>
      <c r="D19" s="6" t="s">
        <v>17</v>
      </c>
      <c r="E19" s="6" t="s">
        <v>36</v>
      </c>
      <c r="F19" s="19">
        <v>43110</v>
      </c>
      <c r="G19" s="4">
        <f t="shared" si="1"/>
        <v>1</v>
      </c>
      <c r="H19" s="13" t="s">
        <v>22</v>
      </c>
      <c r="I19" s="19">
        <v>43109</v>
      </c>
      <c r="J19" s="19">
        <v>43109</v>
      </c>
      <c r="K19" s="19">
        <v>43109</v>
      </c>
      <c r="L19" s="8">
        <v>168859626</v>
      </c>
      <c r="M19" s="9">
        <v>168832586.66</v>
      </c>
      <c r="N19" s="10">
        <v>99.983987089999999</v>
      </c>
      <c r="O19" s="11">
        <v>5.8456476399999999E-2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66</v>
      </c>
      <c r="C20" s="6" t="s">
        <v>83</v>
      </c>
      <c r="D20" s="6" t="s">
        <v>17</v>
      </c>
      <c r="E20" s="6" t="s">
        <v>37</v>
      </c>
      <c r="F20" s="19">
        <v>43110</v>
      </c>
      <c r="G20" s="4">
        <f t="shared" si="1"/>
        <v>1</v>
      </c>
      <c r="H20" s="13" t="s">
        <v>22</v>
      </c>
      <c r="I20" s="19">
        <v>43109</v>
      </c>
      <c r="J20" s="19">
        <v>43109</v>
      </c>
      <c r="K20" s="19">
        <v>43109</v>
      </c>
      <c r="L20" s="8">
        <v>8284197</v>
      </c>
      <c r="M20" s="9">
        <v>8282870.46</v>
      </c>
      <c r="N20" s="10">
        <v>99.983987089999999</v>
      </c>
      <c r="O20" s="11">
        <v>5.8456476399999999E-2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66</v>
      </c>
      <c r="C21" s="6" t="s">
        <v>83</v>
      </c>
      <c r="D21" s="6" t="s">
        <v>17</v>
      </c>
      <c r="E21" s="6" t="s">
        <v>38</v>
      </c>
      <c r="F21" s="19">
        <v>43110</v>
      </c>
      <c r="G21" s="4">
        <f t="shared" si="1"/>
        <v>1</v>
      </c>
      <c r="H21" s="13" t="s">
        <v>22</v>
      </c>
      <c r="I21" s="19">
        <v>43109</v>
      </c>
      <c r="J21" s="19">
        <v>43109</v>
      </c>
      <c r="K21" s="19">
        <v>43109</v>
      </c>
      <c r="L21" s="8">
        <v>4418803</v>
      </c>
      <c r="M21" s="9">
        <v>4418095.42</v>
      </c>
      <c r="N21" s="10">
        <v>99.983987089999999</v>
      </c>
      <c r="O21" s="11">
        <v>5.8456476399999999E-2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66</v>
      </c>
      <c r="C22" s="6" t="s">
        <v>83</v>
      </c>
      <c r="D22" s="6" t="s">
        <v>17</v>
      </c>
      <c r="E22" s="6" t="s">
        <v>39</v>
      </c>
      <c r="F22" s="19">
        <v>43110</v>
      </c>
      <c r="G22" s="4">
        <f t="shared" si="1"/>
        <v>1</v>
      </c>
      <c r="H22" s="13" t="s">
        <v>22</v>
      </c>
      <c r="I22" s="19">
        <v>43109</v>
      </c>
      <c r="J22" s="19">
        <v>43109</v>
      </c>
      <c r="K22" s="19">
        <v>43109</v>
      </c>
      <c r="L22" s="8">
        <v>307885895</v>
      </c>
      <c r="M22" s="9">
        <v>307836593.50999999</v>
      </c>
      <c r="N22" s="10">
        <v>99.983987089999999</v>
      </c>
      <c r="O22" s="11">
        <v>5.8456476399999999E-2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66</v>
      </c>
      <c r="C23" s="6" t="s">
        <v>83</v>
      </c>
      <c r="D23" s="6" t="s">
        <v>17</v>
      </c>
      <c r="E23" s="6" t="s">
        <v>40</v>
      </c>
      <c r="F23" s="19">
        <v>43110</v>
      </c>
      <c r="G23" s="4">
        <f t="shared" si="1"/>
        <v>1</v>
      </c>
      <c r="H23" s="13" t="s">
        <v>22</v>
      </c>
      <c r="I23" s="19">
        <v>43109</v>
      </c>
      <c r="J23" s="19">
        <v>43109</v>
      </c>
      <c r="K23" s="19">
        <v>43109</v>
      </c>
      <c r="L23" s="8">
        <v>1680759</v>
      </c>
      <c r="M23" s="9">
        <v>1680489.86</v>
      </c>
      <c r="N23" s="10">
        <v>99.983987089999999</v>
      </c>
      <c r="O23" s="11">
        <v>5.8456476399999999E-2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66</v>
      </c>
      <c r="C24" s="6" t="s">
        <v>83</v>
      </c>
      <c r="D24" s="6" t="s">
        <v>17</v>
      </c>
      <c r="E24" s="6" t="s">
        <v>41</v>
      </c>
      <c r="F24" s="19">
        <v>43110</v>
      </c>
      <c r="G24" s="4">
        <f t="shared" si="1"/>
        <v>1</v>
      </c>
      <c r="H24" s="13" t="s">
        <v>22</v>
      </c>
      <c r="I24" s="19">
        <v>43109</v>
      </c>
      <c r="J24" s="19">
        <v>43109</v>
      </c>
      <c r="K24" s="19">
        <v>43109</v>
      </c>
      <c r="L24" s="8">
        <v>7909894</v>
      </c>
      <c r="M24" s="9">
        <v>7908627.4000000004</v>
      </c>
      <c r="N24" s="10">
        <v>99.983987089999999</v>
      </c>
      <c r="O24" s="11">
        <v>5.8456476399999999E-2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66</v>
      </c>
      <c r="C25" s="6" t="s">
        <v>83</v>
      </c>
      <c r="D25" s="6" t="s">
        <v>17</v>
      </c>
      <c r="E25" s="6" t="s">
        <v>42</v>
      </c>
      <c r="F25" s="19">
        <v>43110</v>
      </c>
      <c r="G25" s="4">
        <f t="shared" si="1"/>
        <v>1</v>
      </c>
      <c r="H25" s="13" t="s">
        <v>22</v>
      </c>
      <c r="I25" s="19">
        <v>43109</v>
      </c>
      <c r="J25" s="19">
        <v>43109</v>
      </c>
      <c r="K25" s="19">
        <v>43109</v>
      </c>
      <c r="L25" s="8">
        <v>50807353</v>
      </c>
      <c r="M25" s="9">
        <v>50799217.259999998</v>
      </c>
      <c r="N25" s="10">
        <v>99.983987089999999</v>
      </c>
      <c r="O25" s="11">
        <v>5.8456476399999999E-2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66</v>
      </c>
      <c r="C26" s="6" t="s">
        <v>83</v>
      </c>
      <c r="D26" s="6" t="s">
        <v>17</v>
      </c>
      <c r="E26" s="6" t="s">
        <v>43</v>
      </c>
      <c r="F26" s="19">
        <v>43110</v>
      </c>
      <c r="G26" s="4">
        <f t="shared" si="1"/>
        <v>1</v>
      </c>
      <c r="H26" s="13" t="s">
        <v>22</v>
      </c>
      <c r="I26" s="19">
        <v>43109</v>
      </c>
      <c r="J26" s="19">
        <v>43109</v>
      </c>
      <c r="K26" s="19">
        <v>43109</v>
      </c>
      <c r="L26" s="8">
        <v>28922033</v>
      </c>
      <c r="M26" s="9">
        <v>28917401.739999998</v>
      </c>
      <c r="N26" s="10">
        <v>99.983987089999999</v>
      </c>
      <c r="O26" s="11">
        <v>5.8456476399999999E-2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66</v>
      </c>
      <c r="C27" s="6" t="s">
        <v>83</v>
      </c>
      <c r="D27" s="6" t="s">
        <v>17</v>
      </c>
      <c r="E27" s="6" t="s">
        <v>44</v>
      </c>
      <c r="F27" s="19">
        <v>43110</v>
      </c>
      <c r="G27" s="4">
        <f t="shared" si="1"/>
        <v>1</v>
      </c>
      <c r="H27" s="13" t="s">
        <v>22</v>
      </c>
      <c r="I27" s="19">
        <v>43109</v>
      </c>
      <c r="J27" s="19">
        <v>43109</v>
      </c>
      <c r="K27" s="19">
        <v>43109</v>
      </c>
      <c r="L27" s="8">
        <v>3863192</v>
      </c>
      <c r="M27" s="9">
        <v>3862573.39</v>
      </c>
      <c r="N27" s="10">
        <v>99.983987089999999</v>
      </c>
      <c r="O27" s="11">
        <v>5.8456476399999999E-2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66</v>
      </c>
      <c r="C28" s="6" t="s">
        <v>83</v>
      </c>
      <c r="D28" s="6" t="s">
        <v>17</v>
      </c>
      <c r="E28" s="6" t="s">
        <v>45</v>
      </c>
      <c r="F28" s="19">
        <v>43110</v>
      </c>
      <c r="G28" s="4">
        <f t="shared" si="1"/>
        <v>1</v>
      </c>
      <c r="H28" s="13" t="s">
        <v>22</v>
      </c>
      <c r="I28" s="19">
        <v>43109</v>
      </c>
      <c r="J28" s="19">
        <v>43109</v>
      </c>
      <c r="K28" s="19">
        <v>43109</v>
      </c>
      <c r="L28" s="8">
        <v>262311433</v>
      </c>
      <c r="M28" s="9">
        <v>262269429.31</v>
      </c>
      <c r="N28" s="10">
        <v>99.983987089999999</v>
      </c>
      <c r="O28" s="11">
        <v>5.8456476399999999E-2</v>
      </c>
      <c r="P28" s="4" t="s">
        <v>20</v>
      </c>
      <c r="Q28" s="14"/>
    </row>
    <row r="30" spans="1:17" x14ac:dyDescent="0.25">
      <c r="A30" s="1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11" width="18.570312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43110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53</v>
      </c>
      <c r="C6" s="6" t="s">
        <v>54</v>
      </c>
      <c r="D6" s="6" t="s">
        <v>17</v>
      </c>
      <c r="E6" s="6" t="s">
        <v>18</v>
      </c>
      <c r="F6" s="19">
        <v>43133</v>
      </c>
      <c r="G6" s="4">
        <f t="shared" ref="G6:G8" si="0">F6-$F$3</f>
        <v>23</v>
      </c>
      <c r="H6" s="7" t="s">
        <v>19</v>
      </c>
      <c r="I6" s="19">
        <v>43109</v>
      </c>
      <c r="J6" s="19">
        <v>43109</v>
      </c>
      <c r="K6" s="19">
        <v>43110</v>
      </c>
      <c r="L6" s="8">
        <v>500000</v>
      </c>
      <c r="M6" s="9">
        <v>49804500</v>
      </c>
      <c r="N6" s="10">
        <v>99.608999999999995</v>
      </c>
      <c r="O6" s="11">
        <v>6.2293567850295502E-2</v>
      </c>
      <c r="P6" s="4" t="s">
        <v>20</v>
      </c>
      <c r="R6" s="12"/>
    </row>
    <row r="7" spans="1:18" s="2" customFormat="1" x14ac:dyDescent="0.25">
      <c r="A7" s="4">
        <v>2</v>
      </c>
      <c r="B7" s="6" t="s">
        <v>71</v>
      </c>
      <c r="C7" s="6" t="s">
        <v>72</v>
      </c>
      <c r="D7" s="6" t="s">
        <v>17</v>
      </c>
      <c r="E7" s="6" t="s">
        <v>18</v>
      </c>
      <c r="F7" s="19">
        <v>43139</v>
      </c>
      <c r="G7" s="4">
        <f t="shared" si="0"/>
        <v>29</v>
      </c>
      <c r="H7" s="7" t="s">
        <v>19</v>
      </c>
      <c r="I7" s="19">
        <v>43109</v>
      </c>
      <c r="J7" s="19">
        <v>43109</v>
      </c>
      <c r="K7" s="19">
        <v>43110</v>
      </c>
      <c r="L7" s="8">
        <v>500000</v>
      </c>
      <c r="M7" s="9">
        <v>49723450</v>
      </c>
      <c r="N7" s="10">
        <v>99.446899999999999</v>
      </c>
      <c r="O7" s="11">
        <v>7.0001488578153429E-2</v>
      </c>
      <c r="P7" s="4" t="s">
        <v>20</v>
      </c>
      <c r="R7" s="12"/>
    </row>
    <row r="8" spans="1:18" s="2" customFormat="1" x14ac:dyDescent="0.25">
      <c r="A8" s="4">
        <v>3</v>
      </c>
      <c r="B8" s="6" t="s">
        <v>73</v>
      </c>
      <c r="C8" s="6" t="s">
        <v>74</v>
      </c>
      <c r="D8" s="6" t="s">
        <v>17</v>
      </c>
      <c r="E8" s="6" t="s">
        <v>18</v>
      </c>
      <c r="F8" s="19">
        <v>43157</v>
      </c>
      <c r="G8" s="4">
        <f t="shared" si="0"/>
        <v>47</v>
      </c>
      <c r="H8" s="7" t="s">
        <v>19</v>
      </c>
      <c r="I8" s="19">
        <v>43109</v>
      </c>
      <c r="J8" s="19">
        <v>43109</v>
      </c>
      <c r="K8" s="19">
        <v>43110</v>
      </c>
      <c r="L8" s="8">
        <v>500000</v>
      </c>
      <c r="M8" s="9">
        <v>49585000</v>
      </c>
      <c r="N8" s="10">
        <v>99.17</v>
      </c>
      <c r="O8" s="11">
        <v>6.4996921254926399E-2</v>
      </c>
      <c r="P8" s="4" t="s">
        <v>20</v>
      </c>
      <c r="R8" s="12"/>
    </row>
    <row r="9" spans="1:18" s="2" customFormat="1" x14ac:dyDescent="0.25">
      <c r="A9" s="4">
        <v>4</v>
      </c>
      <c r="B9" s="6" t="s">
        <v>75</v>
      </c>
      <c r="C9" s="6" t="s">
        <v>83</v>
      </c>
      <c r="D9" s="6" t="s">
        <v>17</v>
      </c>
      <c r="E9" s="6" t="s">
        <v>23</v>
      </c>
      <c r="F9" s="19">
        <v>43111</v>
      </c>
      <c r="G9" s="4">
        <f t="shared" ref="G9:G25" si="1">F9-$F$3</f>
        <v>1</v>
      </c>
      <c r="H9" s="13" t="s">
        <v>22</v>
      </c>
      <c r="I9" s="19">
        <v>43110</v>
      </c>
      <c r="J9" s="19">
        <v>43110</v>
      </c>
      <c r="K9" s="19">
        <v>43110</v>
      </c>
      <c r="L9" s="8">
        <v>6499569</v>
      </c>
      <c r="M9" s="9">
        <v>6498524.8200000003</v>
      </c>
      <c r="N9" s="10">
        <v>99.983934599999998</v>
      </c>
      <c r="O9" s="11">
        <v>5.8648130800000003E-2</v>
      </c>
      <c r="P9" s="4" t="s">
        <v>20</v>
      </c>
      <c r="Q9" s="14"/>
    </row>
    <row r="10" spans="1:18" s="2" customFormat="1" x14ac:dyDescent="0.25">
      <c r="A10" s="4">
        <v>5</v>
      </c>
      <c r="B10" s="6" t="s">
        <v>75</v>
      </c>
      <c r="C10" s="6" t="s">
        <v>83</v>
      </c>
      <c r="D10" s="6" t="s">
        <v>17</v>
      </c>
      <c r="E10" s="6" t="s">
        <v>24</v>
      </c>
      <c r="F10" s="19">
        <v>43111</v>
      </c>
      <c r="G10" s="4">
        <f t="shared" si="1"/>
        <v>1</v>
      </c>
      <c r="H10" s="13" t="s">
        <v>22</v>
      </c>
      <c r="I10" s="19">
        <v>43110</v>
      </c>
      <c r="J10" s="19">
        <v>43110</v>
      </c>
      <c r="K10" s="19">
        <v>43110</v>
      </c>
      <c r="L10" s="8">
        <v>12960785</v>
      </c>
      <c r="M10" s="9">
        <v>12958702.800000001</v>
      </c>
      <c r="N10" s="10">
        <v>99.983934599999998</v>
      </c>
      <c r="O10" s="11">
        <v>5.8648130800000003E-2</v>
      </c>
      <c r="P10" s="4" t="s">
        <v>20</v>
      </c>
      <c r="Q10" s="14"/>
    </row>
    <row r="11" spans="1:18" s="2" customFormat="1" x14ac:dyDescent="0.25">
      <c r="A11" s="4">
        <v>6</v>
      </c>
      <c r="B11" s="6" t="s">
        <v>75</v>
      </c>
      <c r="C11" s="6" t="s">
        <v>83</v>
      </c>
      <c r="D11" s="6" t="s">
        <v>17</v>
      </c>
      <c r="E11" s="6" t="s">
        <v>31</v>
      </c>
      <c r="F11" s="19">
        <v>43111</v>
      </c>
      <c r="G11" s="4">
        <f t="shared" si="1"/>
        <v>1</v>
      </c>
      <c r="H11" s="13" t="s">
        <v>22</v>
      </c>
      <c r="I11" s="19">
        <v>43110</v>
      </c>
      <c r="J11" s="19">
        <v>43110</v>
      </c>
      <c r="K11" s="19">
        <v>43110</v>
      </c>
      <c r="L11" s="8">
        <v>153787489</v>
      </c>
      <c r="M11" s="9">
        <v>153762782.41999999</v>
      </c>
      <c r="N11" s="10">
        <v>99.983934599999998</v>
      </c>
      <c r="O11" s="11">
        <v>5.8648130800000003E-2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75</v>
      </c>
      <c r="C12" s="6" t="s">
        <v>83</v>
      </c>
      <c r="D12" s="6" t="s">
        <v>17</v>
      </c>
      <c r="E12" s="6" t="s">
        <v>32</v>
      </c>
      <c r="F12" s="19">
        <v>43111</v>
      </c>
      <c r="G12" s="4">
        <f t="shared" si="1"/>
        <v>1</v>
      </c>
      <c r="H12" s="13" t="s">
        <v>22</v>
      </c>
      <c r="I12" s="19">
        <v>43110</v>
      </c>
      <c r="J12" s="19">
        <v>43110</v>
      </c>
      <c r="K12" s="19">
        <v>43110</v>
      </c>
      <c r="L12" s="8">
        <v>99032</v>
      </c>
      <c r="M12" s="9">
        <v>99016.09</v>
      </c>
      <c r="N12" s="10">
        <v>99.983934599999998</v>
      </c>
      <c r="O12" s="11">
        <v>5.8648130800000003E-2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75</v>
      </c>
      <c r="C13" s="6" t="s">
        <v>83</v>
      </c>
      <c r="D13" s="6" t="s">
        <v>17</v>
      </c>
      <c r="E13" s="6" t="s">
        <v>33</v>
      </c>
      <c r="F13" s="19">
        <v>43111</v>
      </c>
      <c r="G13" s="4">
        <f t="shared" si="1"/>
        <v>1</v>
      </c>
      <c r="H13" s="13" t="s">
        <v>22</v>
      </c>
      <c r="I13" s="19">
        <v>43110</v>
      </c>
      <c r="J13" s="19">
        <v>43110</v>
      </c>
      <c r="K13" s="19">
        <v>43110</v>
      </c>
      <c r="L13" s="8">
        <v>34315450</v>
      </c>
      <c r="M13" s="9">
        <v>34309937.090000004</v>
      </c>
      <c r="N13" s="10">
        <v>99.983934599999998</v>
      </c>
      <c r="O13" s="11">
        <v>5.8648130800000003E-2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75</v>
      </c>
      <c r="C14" s="6" t="s">
        <v>83</v>
      </c>
      <c r="D14" s="6" t="s">
        <v>17</v>
      </c>
      <c r="E14" s="6" t="s">
        <v>34</v>
      </c>
      <c r="F14" s="19">
        <v>43111</v>
      </c>
      <c r="G14" s="4">
        <f t="shared" si="1"/>
        <v>1</v>
      </c>
      <c r="H14" s="13" t="s">
        <v>22</v>
      </c>
      <c r="I14" s="19">
        <v>43110</v>
      </c>
      <c r="J14" s="19">
        <v>43110</v>
      </c>
      <c r="K14" s="19">
        <v>43110</v>
      </c>
      <c r="L14" s="8">
        <v>625624120</v>
      </c>
      <c r="M14" s="9">
        <v>625523610.98000002</v>
      </c>
      <c r="N14" s="10">
        <v>99.983934599999998</v>
      </c>
      <c r="O14" s="11">
        <v>5.8648130800000003E-2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75</v>
      </c>
      <c r="C15" s="6" t="s">
        <v>83</v>
      </c>
      <c r="D15" s="6" t="s">
        <v>17</v>
      </c>
      <c r="E15" s="6" t="s">
        <v>35</v>
      </c>
      <c r="F15" s="19">
        <v>43111</v>
      </c>
      <c r="G15" s="4">
        <f t="shared" si="1"/>
        <v>1</v>
      </c>
      <c r="H15" s="13" t="s">
        <v>22</v>
      </c>
      <c r="I15" s="19">
        <v>43110</v>
      </c>
      <c r="J15" s="19">
        <v>43110</v>
      </c>
      <c r="K15" s="19">
        <v>43110</v>
      </c>
      <c r="L15" s="8">
        <v>54894265</v>
      </c>
      <c r="M15" s="9">
        <v>54885446.020000003</v>
      </c>
      <c r="N15" s="10">
        <v>99.983934599999998</v>
      </c>
      <c r="O15" s="11">
        <v>5.8648130800000003E-2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75</v>
      </c>
      <c r="C16" s="6" t="s">
        <v>83</v>
      </c>
      <c r="D16" s="6" t="s">
        <v>17</v>
      </c>
      <c r="E16" s="6" t="s">
        <v>36</v>
      </c>
      <c r="F16" s="19">
        <v>43111</v>
      </c>
      <c r="G16" s="4">
        <f t="shared" si="1"/>
        <v>1</v>
      </c>
      <c r="H16" s="13" t="s">
        <v>22</v>
      </c>
      <c r="I16" s="19">
        <v>43110</v>
      </c>
      <c r="J16" s="19">
        <v>43110</v>
      </c>
      <c r="K16" s="19">
        <v>43110</v>
      </c>
      <c r="L16" s="8">
        <v>169651566</v>
      </c>
      <c r="M16" s="9">
        <v>169624310.80000001</v>
      </c>
      <c r="N16" s="10">
        <v>99.983934599999998</v>
      </c>
      <c r="O16" s="11">
        <v>5.8648130800000003E-2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75</v>
      </c>
      <c r="C17" s="6" t="s">
        <v>83</v>
      </c>
      <c r="D17" s="6" t="s">
        <v>17</v>
      </c>
      <c r="E17" s="6" t="s">
        <v>37</v>
      </c>
      <c r="F17" s="19">
        <v>43111</v>
      </c>
      <c r="G17" s="4">
        <f t="shared" si="1"/>
        <v>1</v>
      </c>
      <c r="H17" s="13" t="s">
        <v>22</v>
      </c>
      <c r="I17" s="19">
        <v>43110</v>
      </c>
      <c r="J17" s="19">
        <v>43110</v>
      </c>
      <c r="K17" s="19">
        <v>43110</v>
      </c>
      <c r="L17" s="8">
        <v>8278601</v>
      </c>
      <c r="M17" s="9">
        <v>8277271.0099999998</v>
      </c>
      <c r="N17" s="10">
        <v>99.983934599999998</v>
      </c>
      <c r="O17" s="11">
        <v>5.8648130800000003E-2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75</v>
      </c>
      <c r="C18" s="6" t="s">
        <v>83</v>
      </c>
      <c r="D18" s="6" t="s">
        <v>17</v>
      </c>
      <c r="E18" s="6" t="s">
        <v>38</v>
      </c>
      <c r="F18" s="19">
        <v>43111</v>
      </c>
      <c r="G18" s="4">
        <f t="shared" si="1"/>
        <v>1</v>
      </c>
      <c r="H18" s="13" t="s">
        <v>22</v>
      </c>
      <c r="I18" s="19">
        <v>43110</v>
      </c>
      <c r="J18" s="19">
        <v>43110</v>
      </c>
      <c r="K18" s="19">
        <v>43110</v>
      </c>
      <c r="L18" s="8">
        <v>6357264</v>
      </c>
      <c r="M18" s="9">
        <v>6356242.6799999997</v>
      </c>
      <c r="N18" s="10">
        <v>99.983934599999998</v>
      </c>
      <c r="O18" s="11">
        <v>5.8648130800000003E-2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75</v>
      </c>
      <c r="C19" s="6" t="s">
        <v>83</v>
      </c>
      <c r="D19" s="6" t="s">
        <v>17</v>
      </c>
      <c r="E19" s="6" t="s">
        <v>39</v>
      </c>
      <c r="F19" s="19">
        <v>43111</v>
      </c>
      <c r="G19" s="4">
        <f t="shared" si="1"/>
        <v>1</v>
      </c>
      <c r="H19" s="13" t="s">
        <v>22</v>
      </c>
      <c r="I19" s="19">
        <v>43110</v>
      </c>
      <c r="J19" s="19">
        <v>43110</v>
      </c>
      <c r="K19" s="19">
        <v>43110</v>
      </c>
      <c r="L19" s="8">
        <v>334141758</v>
      </c>
      <c r="M19" s="9">
        <v>334088076.79000002</v>
      </c>
      <c r="N19" s="10">
        <v>99.983934599999998</v>
      </c>
      <c r="O19" s="11">
        <v>5.8648130800000003E-2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75</v>
      </c>
      <c r="C20" s="6" t="s">
        <v>83</v>
      </c>
      <c r="D20" s="6" t="s">
        <v>17</v>
      </c>
      <c r="E20" s="6" t="s">
        <v>40</v>
      </c>
      <c r="F20" s="19">
        <v>43111</v>
      </c>
      <c r="G20" s="4">
        <f t="shared" si="1"/>
        <v>1</v>
      </c>
      <c r="H20" s="13" t="s">
        <v>22</v>
      </c>
      <c r="I20" s="19">
        <v>43110</v>
      </c>
      <c r="J20" s="19">
        <v>43110</v>
      </c>
      <c r="K20" s="19">
        <v>43110</v>
      </c>
      <c r="L20" s="8">
        <v>1561083</v>
      </c>
      <c r="M20" s="9">
        <v>1560832.21</v>
      </c>
      <c r="N20" s="10">
        <v>99.983934599999998</v>
      </c>
      <c r="O20" s="11">
        <v>5.8648130800000003E-2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75</v>
      </c>
      <c r="C21" s="6" t="s">
        <v>83</v>
      </c>
      <c r="D21" s="6" t="s">
        <v>17</v>
      </c>
      <c r="E21" s="6" t="s">
        <v>41</v>
      </c>
      <c r="F21" s="19">
        <v>43111</v>
      </c>
      <c r="G21" s="4">
        <f t="shared" si="1"/>
        <v>1</v>
      </c>
      <c r="H21" s="13" t="s">
        <v>22</v>
      </c>
      <c r="I21" s="19">
        <v>43110</v>
      </c>
      <c r="J21" s="19">
        <v>43110</v>
      </c>
      <c r="K21" s="19">
        <v>43110</v>
      </c>
      <c r="L21" s="8">
        <v>7911160</v>
      </c>
      <c r="M21" s="9">
        <v>7909889.04</v>
      </c>
      <c r="N21" s="10">
        <v>99.983934599999998</v>
      </c>
      <c r="O21" s="11">
        <v>5.8648130800000003E-2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75</v>
      </c>
      <c r="C22" s="6" t="s">
        <v>83</v>
      </c>
      <c r="D22" s="6" t="s">
        <v>17</v>
      </c>
      <c r="E22" s="6" t="s">
        <v>42</v>
      </c>
      <c r="F22" s="19">
        <v>43111</v>
      </c>
      <c r="G22" s="4">
        <f t="shared" si="1"/>
        <v>1</v>
      </c>
      <c r="H22" s="13" t="s">
        <v>22</v>
      </c>
      <c r="I22" s="19">
        <v>43110</v>
      </c>
      <c r="J22" s="19">
        <v>43110</v>
      </c>
      <c r="K22" s="19">
        <v>43110</v>
      </c>
      <c r="L22" s="8">
        <v>21493227</v>
      </c>
      <c r="M22" s="9">
        <v>21489774.030000001</v>
      </c>
      <c r="N22" s="10">
        <v>99.983934599999998</v>
      </c>
      <c r="O22" s="11">
        <v>5.8648130800000003E-2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75</v>
      </c>
      <c r="C23" s="6" t="s">
        <v>83</v>
      </c>
      <c r="D23" s="6" t="s">
        <v>17</v>
      </c>
      <c r="E23" s="6" t="s">
        <v>43</v>
      </c>
      <c r="F23" s="19">
        <v>43111</v>
      </c>
      <c r="G23" s="4">
        <f t="shared" si="1"/>
        <v>1</v>
      </c>
      <c r="H23" s="13" t="s">
        <v>22</v>
      </c>
      <c r="I23" s="19">
        <v>43110</v>
      </c>
      <c r="J23" s="19">
        <v>43110</v>
      </c>
      <c r="K23" s="19">
        <v>43110</v>
      </c>
      <c r="L23" s="8">
        <v>28919664</v>
      </c>
      <c r="M23" s="9">
        <v>28915017.940000001</v>
      </c>
      <c r="N23" s="10">
        <v>99.983934599999998</v>
      </c>
      <c r="O23" s="11">
        <v>5.8648130800000003E-2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75</v>
      </c>
      <c r="C24" s="6" t="s">
        <v>83</v>
      </c>
      <c r="D24" s="6" t="s">
        <v>17</v>
      </c>
      <c r="E24" s="6" t="s">
        <v>44</v>
      </c>
      <c r="F24" s="19">
        <v>43111</v>
      </c>
      <c r="G24" s="4">
        <f t="shared" si="1"/>
        <v>1</v>
      </c>
      <c r="H24" s="13" t="s">
        <v>22</v>
      </c>
      <c r="I24" s="19">
        <v>43110</v>
      </c>
      <c r="J24" s="19">
        <v>43110</v>
      </c>
      <c r="K24" s="19">
        <v>43110</v>
      </c>
      <c r="L24" s="8">
        <v>3863811</v>
      </c>
      <c r="M24" s="9">
        <v>3863190.26</v>
      </c>
      <c r="N24" s="10">
        <v>99.983934599999998</v>
      </c>
      <c r="O24" s="11">
        <v>5.8648130800000003E-2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75</v>
      </c>
      <c r="C25" s="6" t="s">
        <v>83</v>
      </c>
      <c r="D25" s="6" t="s">
        <v>17</v>
      </c>
      <c r="E25" s="6" t="s">
        <v>45</v>
      </c>
      <c r="F25" s="19">
        <v>43111</v>
      </c>
      <c r="G25" s="4">
        <f t="shared" si="1"/>
        <v>1</v>
      </c>
      <c r="H25" s="13" t="s">
        <v>22</v>
      </c>
      <c r="I25" s="19">
        <v>43110</v>
      </c>
      <c r="J25" s="19">
        <v>43110</v>
      </c>
      <c r="K25" s="19">
        <v>43110</v>
      </c>
      <c r="L25" s="8">
        <v>241641156</v>
      </c>
      <c r="M25" s="9">
        <v>241602335.38</v>
      </c>
      <c r="N25" s="10">
        <v>99.983934599999998</v>
      </c>
      <c r="O25" s="11">
        <v>5.8648130800000003E-2</v>
      </c>
      <c r="P25" s="4" t="s">
        <v>20</v>
      </c>
      <c r="Q25" s="14"/>
    </row>
    <row r="27" spans="1:17" x14ac:dyDescent="0.25">
      <c r="A27" s="1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workbookViewId="0"/>
  </sheetViews>
  <sheetFormatPr defaultRowHeight="15" x14ac:dyDescent="0.25"/>
  <cols>
    <col min="1" max="1" width="5.140625" style="1" customWidth="1"/>
    <col min="2" max="2" width="52.28515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17" bestFit="1" customWidth="1"/>
    <col min="7" max="7" width="13.140625" style="1" bestFit="1" customWidth="1"/>
    <col min="8" max="8" width="15.5703125" style="1" bestFit="1" customWidth="1"/>
    <col min="9" max="9" width="11.28515625" style="17" bestFit="1" customWidth="1"/>
    <col min="10" max="10" width="14.28515625" style="17" bestFit="1" customWidth="1"/>
    <col min="11" max="11" width="15.710937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43111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47</v>
      </c>
      <c r="C6" s="6" t="s">
        <v>48</v>
      </c>
      <c r="D6" s="6" t="s">
        <v>17</v>
      </c>
      <c r="E6" s="6" t="s">
        <v>39</v>
      </c>
      <c r="F6" s="19">
        <v>46760</v>
      </c>
      <c r="G6" s="4">
        <f t="shared" ref="G6:G8" si="0">F6-$F$3</f>
        <v>3649</v>
      </c>
      <c r="H6" s="7" t="s">
        <v>19</v>
      </c>
      <c r="I6" s="19">
        <v>43110</v>
      </c>
      <c r="J6" s="19">
        <v>43110</v>
      </c>
      <c r="K6" s="19">
        <v>43111</v>
      </c>
      <c r="L6" s="8">
        <v>500000</v>
      </c>
      <c r="M6" s="9">
        <v>49919875</v>
      </c>
      <c r="N6" s="10">
        <v>99.78</v>
      </c>
      <c r="O6" s="11">
        <v>7.3274000000000006E-2</v>
      </c>
      <c r="P6" s="4" t="s">
        <v>20</v>
      </c>
      <c r="R6" s="12"/>
    </row>
    <row r="7" spans="1:18" s="2" customFormat="1" x14ac:dyDescent="0.25">
      <c r="A7" s="4">
        <v>2</v>
      </c>
      <c r="B7" s="6" t="s">
        <v>47</v>
      </c>
      <c r="C7" s="6" t="s">
        <v>48</v>
      </c>
      <c r="D7" s="6" t="s">
        <v>17</v>
      </c>
      <c r="E7" s="6" t="s">
        <v>39</v>
      </c>
      <c r="F7" s="19">
        <v>46760</v>
      </c>
      <c r="G7" s="4">
        <f t="shared" si="0"/>
        <v>3649</v>
      </c>
      <c r="H7" s="7" t="s">
        <v>19</v>
      </c>
      <c r="I7" s="19">
        <v>43110</v>
      </c>
      <c r="J7" s="19">
        <v>43110</v>
      </c>
      <c r="K7" s="19">
        <v>43111</v>
      </c>
      <c r="L7" s="8">
        <v>500000</v>
      </c>
      <c r="M7" s="9">
        <v>49919875</v>
      </c>
      <c r="N7" s="10">
        <v>99.78</v>
      </c>
      <c r="O7" s="11">
        <v>7.3274000000000006E-2</v>
      </c>
      <c r="P7" s="4" t="s">
        <v>20</v>
      </c>
      <c r="R7" s="12"/>
    </row>
    <row r="8" spans="1:18" s="2" customFormat="1" x14ac:dyDescent="0.25">
      <c r="A8" s="4">
        <v>3</v>
      </c>
      <c r="B8" s="6" t="s">
        <v>47</v>
      </c>
      <c r="C8" s="6" t="s">
        <v>48</v>
      </c>
      <c r="D8" s="6" t="s">
        <v>17</v>
      </c>
      <c r="E8" s="6" t="s">
        <v>39</v>
      </c>
      <c r="F8" s="19">
        <v>46760</v>
      </c>
      <c r="G8" s="4">
        <f t="shared" si="0"/>
        <v>3649</v>
      </c>
      <c r="H8" s="7" t="s">
        <v>19</v>
      </c>
      <c r="I8" s="19">
        <v>43110</v>
      </c>
      <c r="J8" s="19">
        <v>43110</v>
      </c>
      <c r="K8" s="19">
        <v>43111</v>
      </c>
      <c r="L8" s="8">
        <v>500000</v>
      </c>
      <c r="M8" s="9">
        <v>49879875</v>
      </c>
      <c r="N8" s="10">
        <v>99.7</v>
      </c>
      <c r="O8" s="11">
        <v>7.3274000000000006E-2</v>
      </c>
      <c r="P8" s="4" t="s">
        <v>20</v>
      </c>
      <c r="R8" s="12"/>
    </row>
    <row r="9" spans="1:18" s="2" customFormat="1" x14ac:dyDescent="0.25">
      <c r="A9" s="4">
        <v>4</v>
      </c>
      <c r="B9" s="6" t="s">
        <v>47</v>
      </c>
      <c r="C9" s="6" t="s">
        <v>48</v>
      </c>
      <c r="D9" s="6" t="s">
        <v>17</v>
      </c>
      <c r="E9" s="6" t="s">
        <v>39</v>
      </c>
      <c r="F9" s="19">
        <v>46760</v>
      </c>
      <c r="G9" s="4">
        <f t="shared" ref="G9" si="1">F9-$F$3</f>
        <v>3649</v>
      </c>
      <c r="H9" s="7" t="s">
        <v>19</v>
      </c>
      <c r="I9" s="19">
        <v>43110</v>
      </c>
      <c r="J9" s="19">
        <v>43110</v>
      </c>
      <c r="K9" s="19">
        <v>43111</v>
      </c>
      <c r="L9" s="8">
        <v>500000</v>
      </c>
      <c r="M9" s="9">
        <v>49919875</v>
      </c>
      <c r="N9" s="10">
        <v>99.78</v>
      </c>
      <c r="O9" s="11">
        <v>7.3274000000000006E-2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76</v>
      </c>
      <c r="C10" s="6" t="s">
        <v>77</v>
      </c>
      <c r="D10" s="6" t="s">
        <v>17</v>
      </c>
      <c r="E10" s="6" t="s">
        <v>21</v>
      </c>
      <c r="F10" s="19">
        <v>43175</v>
      </c>
      <c r="G10" s="4">
        <f t="shared" ref="G10:G26" si="2">F10-$F$3</f>
        <v>64</v>
      </c>
      <c r="H10" s="13" t="s">
        <v>22</v>
      </c>
      <c r="I10" s="19">
        <v>43111</v>
      </c>
      <c r="J10" s="19">
        <v>43111</v>
      </c>
      <c r="K10" s="19">
        <v>43111</v>
      </c>
      <c r="L10" s="8">
        <v>50</v>
      </c>
      <c r="M10" s="9">
        <v>52718695.210000001</v>
      </c>
      <c r="N10" s="10">
        <v>100.3015</v>
      </c>
      <c r="O10" s="11">
        <v>6.8460999999999994E-2</v>
      </c>
      <c r="P10" s="4" t="s">
        <v>20</v>
      </c>
      <c r="Q10" s="14"/>
    </row>
    <row r="11" spans="1:18" s="2" customFormat="1" x14ac:dyDescent="0.25">
      <c r="A11" s="4">
        <v>6</v>
      </c>
      <c r="B11" s="6" t="s">
        <v>78</v>
      </c>
      <c r="C11" s="6" t="s">
        <v>83</v>
      </c>
      <c r="D11" s="6" t="s">
        <v>17</v>
      </c>
      <c r="E11" s="6" t="s">
        <v>23</v>
      </c>
      <c r="F11" s="19">
        <v>43112</v>
      </c>
      <c r="G11" s="4">
        <f t="shared" si="2"/>
        <v>1</v>
      </c>
      <c r="H11" s="13" t="s">
        <v>22</v>
      </c>
      <c r="I11" s="19">
        <v>43111</v>
      </c>
      <c r="J11" s="19">
        <v>43111</v>
      </c>
      <c r="K11" s="19">
        <v>43111</v>
      </c>
      <c r="L11" s="8">
        <v>6510613</v>
      </c>
      <c r="M11" s="9">
        <v>6509568.0800000001</v>
      </c>
      <c r="N11" s="10">
        <v>99.983950530000001</v>
      </c>
      <c r="O11" s="11">
        <v>5.8589970499999998E-2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78</v>
      </c>
      <c r="C12" s="6" t="s">
        <v>83</v>
      </c>
      <c r="D12" s="6" t="s">
        <v>17</v>
      </c>
      <c r="E12" s="6" t="s">
        <v>24</v>
      </c>
      <c r="F12" s="19">
        <v>43112</v>
      </c>
      <c r="G12" s="4">
        <f t="shared" si="2"/>
        <v>1</v>
      </c>
      <c r="H12" s="13" t="s">
        <v>22</v>
      </c>
      <c r="I12" s="19">
        <v>43111</v>
      </c>
      <c r="J12" s="19">
        <v>43111</v>
      </c>
      <c r="K12" s="19">
        <v>43111</v>
      </c>
      <c r="L12" s="8">
        <v>12962867</v>
      </c>
      <c r="M12" s="9">
        <v>12960786.529999999</v>
      </c>
      <c r="N12" s="10">
        <v>99.983950530000001</v>
      </c>
      <c r="O12" s="11">
        <v>5.8589970499999998E-2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78</v>
      </c>
      <c r="C13" s="6" t="s">
        <v>83</v>
      </c>
      <c r="D13" s="6" t="s">
        <v>17</v>
      </c>
      <c r="E13" s="6" t="s">
        <v>31</v>
      </c>
      <c r="F13" s="19">
        <v>43112</v>
      </c>
      <c r="G13" s="4">
        <f t="shared" si="2"/>
        <v>1</v>
      </c>
      <c r="H13" s="13" t="s">
        <v>22</v>
      </c>
      <c r="I13" s="19">
        <v>43111</v>
      </c>
      <c r="J13" s="19">
        <v>43111</v>
      </c>
      <c r="K13" s="19">
        <v>43111</v>
      </c>
      <c r="L13" s="8">
        <v>144589961</v>
      </c>
      <c r="M13" s="9">
        <v>144566755.08000001</v>
      </c>
      <c r="N13" s="10">
        <v>99.983950530000001</v>
      </c>
      <c r="O13" s="11">
        <v>5.8589970499999998E-2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78</v>
      </c>
      <c r="C14" s="6" t="s">
        <v>83</v>
      </c>
      <c r="D14" s="6" t="s">
        <v>17</v>
      </c>
      <c r="E14" s="6" t="s">
        <v>32</v>
      </c>
      <c r="F14" s="19">
        <v>43112</v>
      </c>
      <c r="G14" s="4">
        <f t="shared" si="2"/>
        <v>1</v>
      </c>
      <c r="H14" s="13" t="s">
        <v>22</v>
      </c>
      <c r="I14" s="19">
        <v>43111</v>
      </c>
      <c r="J14" s="19">
        <v>43111</v>
      </c>
      <c r="K14" s="19">
        <v>43111</v>
      </c>
      <c r="L14" s="8">
        <v>1199989</v>
      </c>
      <c r="M14" s="9">
        <v>1199796.4099999999</v>
      </c>
      <c r="N14" s="10">
        <v>99.983950530000001</v>
      </c>
      <c r="O14" s="11">
        <v>5.8589970499999998E-2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78</v>
      </c>
      <c r="C15" s="6" t="s">
        <v>83</v>
      </c>
      <c r="D15" s="6" t="s">
        <v>17</v>
      </c>
      <c r="E15" s="6" t="s">
        <v>33</v>
      </c>
      <c r="F15" s="19">
        <v>43112</v>
      </c>
      <c r="G15" s="4">
        <f t="shared" si="2"/>
        <v>1</v>
      </c>
      <c r="H15" s="13" t="s">
        <v>22</v>
      </c>
      <c r="I15" s="19">
        <v>43111</v>
      </c>
      <c r="J15" s="19">
        <v>43111</v>
      </c>
      <c r="K15" s="19">
        <v>43111</v>
      </c>
      <c r="L15" s="8">
        <v>31137399</v>
      </c>
      <c r="M15" s="9">
        <v>31132401.609999999</v>
      </c>
      <c r="N15" s="10">
        <v>99.983950530000001</v>
      </c>
      <c r="O15" s="11">
        <v>5.8589970499999998E-2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78</v>
      </c>
      <c r="C16" s="6" t="s">
        <v>83</v>
      </c>
      <c r="D16" s="6" t="s">
        <v>17</v>
      </c>
      <c r="E16" s="6" t="s">
        <v>34</v>
      </c>
      <c r="F16" s="19">
        <v>43112</v>
      </c>
      <c r="G16" s="4">
        <f t="shared" si="2"/>
        <v>1</v>
      </c>
      <c r="H16" s="13" t="s">
        <v>22</v>
      </c>
      <c r="I16" s="19">
        <v>43111</v>
      </c>
      <c r="J16" s="19">
        <v>43111</v>
      </c>
      <c r="K16" s="19">
        <v>43111</v>
      </c>
      <c r="L16" s="8">
        <v>534789367</v>
      </c>
      <c r="M16" s="9">
        <v>534703536.13999999</v>
      </c>
      <c r="N16" s="10">
        <v>99.983950530000001</v>
      </c>
      <c r="O16" s="11">
        <v>5.8589970499999998E-2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78</v>
      </c>
      <c r="C17" s="6" t="s">
        <v>83</v>
      </c>
      <c r="D17" s="6" t="s">
        <v>17</v>
      </c>
      <c r="E17" s="6" t="s">
        <v>35</v>
      </c>
      <c r="F17" s="19">
        <v>43112</v>
      </c>
      <c r="G17" s="4">
        <f t="shared" si="2"/>
        <v>1</v>
      </c>
      <c r="H17" s="13" t="s">
        <v>22</v>
      </c>
      <c r="I17" s="19">
        <v>43111</v>
      </c>
      <c r="J17" s="19">
        <v>43111</v>
      </c>
      <c r="K17" s="19">
        <v>43111</v>
      </c>
      <c r="L17" s="8">
        <v>3341624</v>
      </c>
      <c r="M17" s="9">
        <v>3341087.69</v>
      </c>
      <c r="N17" s="10">
        <v>99.983950530000001</v>
      </c>
      <c r="O17" s="11">
        <v>5.8589970499999998E-2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78</v>
      </c>
      <c r="C18" s="6" t="s">
        <v>83</v>
      </c>
      <c r="D18" s="6" t="s">
        <v>17</v>
      </c>
      <c r="E18" s="6" t="s">
        <v>36</v>
      </c>
      <c r="F18" s="19">
        <v>43112</v>
      </c>
      <c r="G18" s="4">
        <f t="shared" si="2"/>
        <v>1</v>
      </c>
      <c r="H18" s="13" t="s">
        <v>22</v>
      </c>
      <c r="I18" s="19">
        <v>43111</v>
      </c>
      <c r="J18" s="19">
        <v>43111</v>
      </c>
      <c r="K18" s="19">
        <v>43111</v>
      </c>
      <c r="L18" s="8">
        <v>181484174</v>
      </c>
      <c r="M18" s="9">
        <v>181455046.75</v>
      </c>
      <c r="N18" s="10">
        <v>99.983950530000001</v>
      </c>
      <c r="O18" s="11">
        <v>5.8589970499999998E-2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78</v>
      </c>
      <c r="C19" s="6" t="s">
        <v>83</v>
      </c>
      <c r="D19" s="6" t="s">
        <v>17</v>
      </c>
      <c r="E19" s="6" t="s">
        <v>37</v>
      </c>
      <c r="F19" s="19">
        <v>43112</v>
      </c>
      <c r="G19" s="4">
        <f t="shared" si="2"/>
        <v>1</v>
      </c>
      <c r="H19" s="13" t="s">
        <v>22</v>
      </c>
      <c r="I19" s="19">
        <v>43111</v>
      </c>
      <c r="J19" s="19">
        <v>43111</v>
      </c>
      <c r="K19" s="19">
        <v>43111</v>
      </c>
      <c r="L19" s="8">
        <v>8212782</v>
      </c>
      <c r="M19" s="9">
        <v>8211463.8899999997</v>
      </c>
      <c r="N19" s="10">
        <v>99.983950530000001</v>
      </c>
      <c r="O19" s="11">
        <v>5.8589970499999998E-2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78</v>
      </c>
      <c r="C20" s="6" t="s">
        <v>83</v>
      </c>
      <c r="D20" s="6" t="s">
        <v>17</v>
      </c>
      <c r="E20" s="6" t="s">
        <v>38</v>
      </c>
      <c r="F20" s="19">
        <v>43112</v>
      </c>
      <c r="G20" s="4">
        <f t="shared" si="2"/>
        <v>1</v>
      </c>
      <c r="H20" s="13" t="s">
        <v>22</v>
      </c>
      <c r="I20" s="19">
        <v>43111</v>
      </c>
      <c r="J20" s="19">
        <v>43111</v>
      </c>
      <c r="K20" s="19">
        <v>43111</v>
      </c>
      <c r="L20" s="8">
        <v>12632485</v>
      </c>
      <c r="M20" s="9">
        <v>12630457.550000001</v>
      </c>
      <c r="N20" s="10">
        <v>99.983950530000001</v>
      </c>
      <c r="O20" s="11">
        <v>5.8589970499999998E-2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78</v>
      </c>
      <c r="C21" s="6" t="s">
        <v>83</v>
      </c>
      <c r="D21" s="6" t="s">
        <v>17</v>
      </c>
      <c r="E21" s="6" t="s">
        <v>39</v>
      </c>
      <c r="F21" s="19">
        <v>43112</v>
      </c>
      <c r="G21" s="4">
        <f t="shared" si="2"/>
        <v>1</v>
      </c>
      <c r="H21" s="13" t="s">
        <v>22</v>
      </c>
      <c r="I21" s="19">
        <v>43111</v>
      </c>
      <c r="J21" s="19">
        <v>43111</v>
      </c>
      <c r="K21" s="19">
        <v>43111</v>
      </c>
      <c r="L21" s="8">
        <v>165787342</v>
      </c>
      <c r="M21" s="9">
        <v>165760734.00999999</v>
      </c>
      <c r="N21" s="10">
        <v>99.983950530000001</v>
      </c>
      <c r="O21" s="11">
        <v>5.8589970499999998E-2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78</v>
      </c>
      <c r="C22" s="6" t="s">
        <v>83</v>
      </c>
      <c r="D22" s="6" t="s">
        <v>17</v>
      </c>
      <c r="E22" s="6" t="s">
        <v>40</v>
      </c>
      <c r="F22" s="19">
        <v>43112</v>
      </c>
      <c r="G22" s="4">
        <f t="shared" si="2"/>
        <v>1</v>
      </c>
      <c r="H22" s="13" t="s">
        <v>22</v>
      </c>
      <c r="I22" s="19">
        <v>43111</v>
      </c>
      <c r="J22" s="19">
        <v>43111</v>
      </c>
      <c r="K22" s="19">
        <v>43111</v>
      </c>
      <c r="L22" s="8">
        <v>570651</v>
      </c>
      <c r="M22" s="9">
        <v>570559.41</v>
      </c>
      <c r="N22" s="10">
        <v>99.983950530000001</v>
      </c>
      <c r="O22" s="11">
        <v>5.8589970499999998E-2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78</v>
      </c>
      <c r="C23" s="6" t="s">
        <v>83</v>
      </c>
      <c r="D23" s="6" t="s">
        <v>17</v>
      </c>
      <c r="E23" s="6" t="s">
        <v>41</v>
      </c>
      <c r="F23" s="19">
        <v>43112</v>
      </c>
      <c r="G23" s="4">
        <f t="shared" si="2"/>
        <v>1</v>
      </c>
      <c r="H23" s="13" t="s">
        <v>22</v>
      </c>
      <c r="I23" s="19">
        <v>43111</v>
      </c>
      <c r="J23" s="19">
        <v>43111</v>
      </c>
      <c r="K23" s="19">
        <v>43111</v>
      </c>
      <c r="L23" s="8">
        <v>7907938</v>
      </c>
      <c r="M23" s="9">
        <v>7906668.8200000003</v>
      </c>
      <c r="N23" s="10">
        <v>99.983950530000001</v>
      </c>
      <c r="O23" s="11">
        <v>5.8589970499999998E-2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78</v>
      </c>
      <c r="C24" s="6" t="s">
        <v>83</v>
      </c>
      <c r="D24" s="6" t="s">
        <v>17</v>
      </c>
      <c r="E24" s="6" t="s">
        <v>42</v>
      </c>
      <c r="F24" s="19">
        <v>43112</v>
      </c>
      <c r="G24" s="4">
        <f t="shared" si="2"/>
        <v>1</v>
      </c>
      <c r="H24" s="13" t="s">
        <v>22</v>
      </c>
      <c r="I24" s="19">
        <v>43111</v>
      </c>
      <c r="J24" s="19">
        <v>43111</v>
      </c>
      <c r="K24" s="19">
        <v>43111</v>
      </c>
      <c r="L24" s="8">
        <v>23233532</v>
      </c>
      <c r="M24" s="9">
        <v>23229803.140000001</v>
      </c>
      <c r="N24" s="10">
        <v>99.983950530000001</v>
      </c>
      <c r="O24" s="11">
        <v>5.8589970499999998E-2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78</v>
      </c>
      <c r="C25" s="6" t="s">
        <v>83</v>
      </c>
      <c r="D25" s="6" t="s">
        <v>17</v>
      </c>
      <c r="E25" s="6" t="s">
        <v>43</v>
      </c>
      <c r="F25" s="19">
        <v>43112</v>
      </c>
      <c r="G25" s="4">
        <f t="shared" si="2"/>
        <v>1</v>
      </c>
      <c r="H25" s="13" t="s">
        <v>22</v>
      </c>
      <c r="I25" s="19">
        <v>43111</v>
      </c>
      <c r="J25" s="19">
        <v>43111</v>
      </c>
      <c r="K25" s="19">
        <v>43111</v>
      </c>
      <c r="L25" s="8">
        <v>18173224</v>
      </c>
      <c r="M25" s="9">
        <v>18170307.289999999</v>
      </c>
      <c r="N25" s="10">
        <v>99.983950530000001</v>
      </c>
      <c r="O25" s="11">
        <v>5.8589970499999998E-2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78</v>
      </c>
      <c r="C26" s="6" t="s">
        <v>83</v>
      </c>
      <c r="D26" s="6" t="s">
        <v>17</v>
      </c>
      <c r="E26" s="6" t="s">
        <v>44</v>
      </c>
      <c r="F26" s="19">
        <v>43112</v>
      </c>
      <c r="G26" s="4">
        <f t="shared" si="2"/>
        <v>1</v>
      </c>
      <c r="H26" s="13" t="s">
        <v>22</v>
      </c>
      <c r="I26" s="19">
        <v>43111</v>
      </c>
      <c r="J26" s="19">
        <v>43111</v>
      </c>
      <c r="K26" s="19">
        <v>43111</v>
      </c>
      <c r="L26" s="8">
        <v>3864432</v>
      </c>
      <c r="M26" s="9">
        <v>3863811.78</v>
      </c>
      <c r="N26" s="10">
        <v>99.983950530000001</v>
      </c>
      <c r="O26" s="11">
        <v>5.8589970499999998E-2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78</v>
      </c>
      <c r="C27" s="6" t="s">
        <v>83</v>
      </c>
      <c r="D27" s="6" t="s">
        <v>17</v>
      </c>
      <c r="E27" s="6" t="s">
        <v>45</v>
      </c>
      <c r="F27" s="19">
        <v>43112</v>
      </c>
      <c r="G27" s="4">
        <f t="shared" ref="G27" si="3">F27-$F$3</f>
        <v>1</v>
      </c>
      <c r="H27" s="13" t="s">
        <v>22</v>
      </c>
      <c r="I27" s="19">
        <v>43111</v>
      </c>
      <c r="J27" s="19">
        <v>43111</v>
      </c>
      <c r="K27" s="19">
        <v>43111</v>
      </c>
      <c r="L27" s="8">
        <v>199601620</v>
      </c>
      <c r="M27" s="9">
        <v>199569585</v>
      </c>
      <c r="N27" s="10">
        <v>99.983950530000001</v>
      </c>
      <c r="O27" s="11">
        <v>5.8589970499999998E-2</v>
      </c>
      <c r="P27" s="4" t="s">
        <v>20</v>
      </c>
      <c r="Q27" s="14"/>
    </row>
    <row r="29" spans="1:17" x14ac:dyDescent="0.25">
      <c r="A29" s="1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28515625" style="17" bestFit="1" customWidth="1"/>
    <col min="10" max="10" width="14.28515625" style="17" bestFit="1" customWidth="1"/>
    <col min="11" max="11" width="15.7109375" style="17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43112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71</v>
      </c>
      <c r="C6" s="6" t="s">
        <v>72</v>
      </c>
      <c r="D6" s="6" t="s">
        <v>17</v>
      </c>
      <c r="E6" s="6" t="s">
        <v>39</v>
      </c>
      <c r="F6" s="19">
        <v>43139</v>
      </c>
      <c r="G6" s="4">
        <f t="shared" ref="G6" si="0">F6-$F$3</f>
        <v>27</v>
      </c>
      <c r="H6" s="7" t="s">
        <v>19</v>
      </c>
      <c r="I6" s="19">
        <v>43111</v>
      </c>
      <c r="J6" s="19">
        <v>43111</v>
      </c>
      <c r="K6" s="19">
        <v>43112</v>
      </c>
      <c r="L6" s="8">
        <v>500000</v>
      </c>
      <c r="M6" s="9">
        <v>49777150</v>
      </c>
      <c r="N6" s="10">
        <v>99.552300000000002</v>
      </c>
      <c r="O6" s="11">
        <v>6.0795000000000002E-2</v>
      </c>
      <c r="P6" s="4" t="s">
        <v>20</v>
      </c>
      <c r="R6" s="12"/>
    </row>
    <row r="7" spans="1:18" s="2" customFormat="1" x14ac:dyDescent="0.25">
      <c r="A7" s="4">
        <v>2</v>
      </c>
      <c r="B7" s="6" t="s">
        <v>79</v>
      </c>
      <c r="C7" s="6" t="s">
        <v>83</v>
      </c>
      <c r="D7" s="6" t="s">
        <v>17</v>
      </c>
      <c r="E7" s="6" t="s">
        <v>23</v>
      </c>
      <c r="F7" s="19">
        <v>43115</v>
      </c>
      <c r="G7" s="4">
        <f t="shared" ref="G7:G24" si="1">F7-$F$3</f>
        <v>3</v>
      </c>
      <c r="H7" s="13" t="s">
        <v>22</v>
      </c>
      <c r="I7" s="19">
        <v>43112</v>
      </c>
      <c r="J7" s="19">
        <v>43112</v>
      </c>
      <c r="K7" s="19">
        <v>43112</v>
      </c>
      <c r="L7" s="8">
        <v>710997</v>
      </c>
      <c r="M7" s="9">
        <v>710653.03</v>
      </c>
      <c r="N7" s="10">
        <v>99.951621500000002</v>
      </c>
      <c r="O7" s="11">
        <v>5.88889976E-2</v>
      </c>
      <c r="P7" s="4" t="s">
        <v>20</v>
      </c>
      <c r="Q7" s="14"/>
    </row>
    <row r="8" spans="1:18" s="2" customFormat="1" x14ac:dyDescent="0.25">
      <c r="A8" s="4">
        <v>3</v>
      </c>
      <c r="B8" s="6" t="s">
        <v>80</v>
      </c>
      <c r="C8" s="6" t="s">
        <v>81</v>
      </c>
      <c r="D8" s="6" t="s">
        <v>17</v>
      </c>
      <c r="E8" s="6" t="s">
        <v>23</v>
      </c>
      <c r="F8" s="19">
        <v>44083</v>
      </c>
      <c r="G8" s="4">
        <f t="shared" si="1"/>
        <v>971</v>
      </c>
      <c r="H8" s="13" t="s">
        <v>22</v>
      </c>
      <c r="I8" s="19">
        <v>43112</v>
      </c>
      <c r="J8" s="19">
        <v>43112</v>
      </c>
      <c r="K8" s="19">
        <v>43112</v>
      </c>
      <c r="L8" s="8">
        <v>50000</v>
      </c>
      <c r="M8" s="9">
        <v>4209744.93</v>
      </c>
      <c r="N8" s="10">
        <v>81.181200000000004</v>
      </c>
      <c r="O8" s="11">
        <v>9.9597000000000005E-2</v>
      </c>
      <c r="P8" s="4" t="s">
        <v>82</v>
      </c>
      <c r="Q8" s="14"/>
    </row>
    <row r="9" spans="1:18" s="2" customFormat="1" x14ac:dyDescent="0.25">
      <c r="A9" s="4">
        <v>4</v>
      </c>
      <c r="B9" s="6" t="s">
        <v>79</v>
      </c>
      <c r="C9" s="6" t="s">
        <v>83</v>
      </c>
      <c r="D9" s="6" t="s">
        <v>17</v>
      </c>
      <c r="E9" s="6" t="s">
        <v>24</v>
      </c>
      <c r="F9" s="19">
        <v>43115</v>
      </c>
      <c r="G9" s="4">
        <f t="shared" si="1"/>
        <v>3</v>
      </c>
      <c r="H9" s="13" t="s">
        <v>22</v>
      </c>
      <c r="I9" s="19">
        <v>43112</v>
      </c>
      <c r="J9" s="19">
        <v>43112</v>
      </c>
      <c r="K9" s="19">
        <v>43112</v>
      </c>
      <c r="L9" s="8">
        <v>13210802</v>
      </c>
      <c r="M9" s="9">
        <v>13204410.810000001</v>
      </c>
      <c r="N9" s="10">
        <v>99.951621500000002</v>
      </c>
      <c r="O9" s="11">
        <v>5.88889976E-2</v>
      </c>
      <c r="P9" s="4" t="s">
        <v>20</v>
      </c>
      <c r="Q9" s="14"/>
    </row>
    <row r="10" spans="1:18" s="2" customFormat="1" x14ac:dyDescent="0.25">
      <c r="A10" s="4">
        <v>5</v>
      </c>
      <c r="B10" s="6" t="s">
        <v>79</v>
      </c>
      <c r="C10" s="6" t="s">
        <v>83</v>
      </c>
      <c r="D10" s="6" t="s">
        <v>17</v>
      </c>
      <c r="E10" s="6" t="s">
        <v>31</v>
      </c>
      <c r="F10" s="19">
        <v>43115</v>
      </c>
      <c r="G10" s="4">
        <f t="shared" si="1"/>
        <v>3</v>
      </c>
      <c r="H10" s="13" t="s">
        <v>22</v>
      </c>
      <c r="I10" s="19">
        <v>43112</v>
      </c>
      <c r="J10" s="19">
        <v>43112</v>
      </c>
      <c r="K10" s="19">
        <v>43112</v>
      </c>
      <c r="L10" s="8">
        <v>125340422</v>
      </c>
      <c r="M10" s="9">
        <v>125279784.18000001</v>
      </c>
      <c r="N10" s="10">
        <v>99.951621500000002</v>
      </c>
      <c r="O10" s="11">
        <v>5.88889976E-2</v>
      </c>
      <c r="P10" s="4" t="s">
        <v>20</v>
      </c>
      <c r="Q10" s="14"/>
    </row>
    <row r="11" spans="1:18" s="2" customFormat="1" x14ac:dyDescent="0.25">
      <c r="A11" s="4">
        <v>6</v>
      </c>
      <c r="B11" s="6" t="s">
        <v>79</v>
      </c>
      <c r="C11" s="6" t="s">
        <v>83</v>
      </c>
      <c r="D11" s="6" t="s">
        <v>17</v>
      </c>
      <c r="E11" s="6" t="s">
        <v>32</v>
      </c>
      <c r="F11" s="19">
        <v>43115</v>
      </c>
      <c r="G11" s="4">
        <f t="shared" si="1"/>
        <v>3</v>
      </c>
      <c r="H11" s="13" t="s">
        <v>22</v>
      </c>
      <c r="I11" s="19">
        <v>43112</v>
      </c>
      <c r="J11" s="19">
        <v>43112</v>
      </c>
      <c r="K11" s="19">
        <v>43112</v>
      </c>
      <c r="L11" s="8">
        <v>576199</v>
      </c>
      <c r="M11" s="9">
        <v>575920.24</v>
      </c>
      <c r="N11" s="10">
        <v>99.951621500000002</v>
      </c>
      <c r="O11" s="11">
        <v>5.88889976E-2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79</v>
      </c>
      <c r="C12" s="6" t="s">
        <v>83</v>
      </c>
      <c r="D12" s="6" t="s">
        <v>17</v>
      </c>
      <c r="E12" s="6" t="s">
        <v>33</v>
      </c>
      <c r="F12" s="19">
        <v>43115</v>
      </c>
      <c r="G12" s="4">
        <f t="shared" si="1"/>
        <v>3</v>
      </c>
      <c r="H12" s="13" t="s">
        <v>22</v>
      </c>
      <c r="I12" s="19">
        <v>43112</v>
      </c>
      <c r="J12" s="19">
        <v>43112</v>
      </c>
      <c r="K12" s="19">
        <v>43112</v>
      </c>
      <c r="L12" s="8">
        <v>28097982</v>
      </c>
      <c r="M12" s="9">
        <v>28084388.620000001</v>
      </c>
      <c r="N12" s="10">
        <v>99.951621500000002</v>
      </c>
      <c r="O12" s="11">
        <v>5.88889976E-2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79</v>
      </c>
      <c r="C13" s="6" t="s">
        <v>83</v>
      </c>
      <c r="D13" s="6" t="s">
        <v>17</v>
      </c>
      <c r="E13" s="6" t="s">
        <v>34</v>
      </c>
      <c r="F13" s="19">
        <v>43115</v>
      </c>
      <c r="G13" s="4">
        <f t="shared" si="1"/>
        <v>3</v>
      </c>
      <c r="H13" s="13" t="s">
        <v>22</v>
      </c>
      <c r="I13" s="19">
        <v>43112</v>
      </c>
      <c r="J13" s="19">
        <v>43112</v>
      </c>
      <c r="K13" s="19">
        <v>43112</v>
      </c>
      <c r="L13" s="8">
        <v>410317666</v>
      </c>
      <c r="M13" s="9">
        <v>410119160.47000003</v>
      </c>
      <c r="N13" s="10">
        <v>99.951621500000002</v>
      </c>
      <c r="O13" s="11">
        <v>5.88889976E-2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79</v>
      </c>
      <c r="C14" s="6" t="s">
        <v>83</v>
      </c>
      <c r="D14" s="6" t="s">
        <v>17</v>
      </c>
      <c r="E14" s="6" t="s">
        <v>35</v>
      </c>
      <c r="F14" s="19">
        <v>43115</v>
      </c>
      <c r="G14" s="4">
        <f t="shared" si="1"/>
        <v>3</v>
      </c>
      <c r="H14" s="13" t="s">
        <v>22</v>
      </c>
      <c r="I14" s="19">
        <v>43112</v>
      </c>
      <c r="J14" s="19">
        <v>43112</v>
      </c>
      <c r="K14" s="19">
        <v>43112</v>
      </c>
      <c r="L14" s="8">
        <v>2892196</v>
      </c>
      <c r="M14" s="9">
        <v>2890796.8</v>
      </c>
      <c r="N14" s="10">
        <v>99.951621500000002</v>
      </c>
      <c r="O14" s="11">
        <v>5.88889976E-2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79</v>
      </c>
      <c r="C15" s="6" t="s">
        <v>83</v>
      </c>
      <c r="D15" s="6" t="s">
        <v>17</v>
      </c>
      <c r="E15" s="6" t="s">
        <v>36</v>
      </c>
      <c r="F15" s="19">
        <v>43115</v>
      </c>
      <c r="G15" s="4">
        <f t="shared" si="1"/>
        <v>3</v>
      </c>
      <c r="H15" s="13" t="s">
        <v>22</v>
      </c>
      <c r="I15" s="19">
        <v>43112</v>
      </c>
      <c r="J15" s="19">
        <v>43112</v>
      </c>
      <c r="K15" s="19">
        <v>43112</v>
      </c>
      <c r="L15" s="8">
        <v>172274558</v>
      </c>
      <c r="M15" s="9">
        <v>172191214.15000001</v>
      </c>
      <c r="N15" s="10">
        <v>99.951621500000002</v>
      </c>
      <c r="O15" s="11">
        <v>5.88889976E-2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79</v>
      </c>
      <c r="C16" s="6" t="s">
        <v>83</v>
      </c>
      <c r="D16" s="6" t="s">
        <v>17</v>
      </c>
      <c r="E16" s="6" t="s">
        <v>37</v>
      </c>
      <c r="F16" s="19">
        <v>43115</v>
      </c>
      <c r="G16" s="4">
        <f t="shared" si="1"/>
        <v>3</v>
      </c>
      <c r="H16" s="13" t="s">
        <v>22</v>
      </c>
      <c r="I16" s="19">
        <v>43112</v>
      </c>
      <c r="J16" s="19">
        <v>43112</v>
      </c>
      <c r="K16" s="19">
        <v>43112</v>
      </c>
      <c r="L16" s="8">
        <v>7641704</v>
      </c>
      <c r="M16" s="9">
        <v>7638007.0599999996</v>
      </c>
      <c r="N16" s="10">
        <v>99.951621500000002</v>
      </c>
      <c r="O16" s="11">
        <v>5.88889976E-2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79</v>
      </c>
      <c r="C17" s="6" t="s">
        <v>83</v>
      </c>
      <c r="D17" s="6" t="s">
        <v>17</v>
      </c>
      <c r="E17" s="6" t="s">
        <v>38</v>
      </c>
      <c r="F17" s="19">
        <v>43115</v>
      </c>
      <c r="G17" s="4">
        <f t="shared" si="1"/>
        <v>3</v>
      </c>
      <c r="H17" s="13" t="s">
        <v>22</v>
      </c>
      <c r="I17" s="19">
        <v>43112</v>
      </c>
      <c r="J17" s="19">
        <v>43112</v>
      </c>
      <c r="K17" s="19">
        <v>43112</v>
      </c>
      <c r="L17" s="8">
        <v>3685973</v>
      </c>
      <c r="M17" s="9">
        <v>3684189.78</v>
      </c>
      <c r="N17" s="10">
        <v>99.951621500000002</v>
      </c>
      <c r="O17" s="11">
        <v>5.88889976E-2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79</v>
      </c>
      <c r="C18" s="6" t="s">
        <v>83</v>
      </c>
      <c r="D18" s="6" t="s">
        <v>17</v>
      </c>
      <c r="E18" s="6" t="s">
        <v>39</v>
      </c>
      <c r="F18" s="19">
        <v>43115</v>
      </c>
      <c r="G18" s="4">
        <f t="shared" si="1"/>
        <v>3</v>
      </c>
      <c r="H18" s="13" t="s">
        <v>22</v>
      </c>
      <c r="I18" s="19">
        <v>43112</v>
      </c>
      <c r="J18" s="19">
        <v>43112</v>
      </c>
      <c r="K18" s="19">
        <v>43112</v>
      </c>
      <c r="L18" s="8">
        <v>116321586</v>
      </c>
      <c r="M18" s="9">
        <v>116265311.36</v>
      </c>
      <c r="N18" s="10">
        <v>99.951621500000002</v>
      </c>
      <c r="O18" s="11">
        <v>5.88889976E-2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79</v>
      </c>
      <c r="C19" s="6" t="s">
        <v>83</v>
      </c>
      <c r="D19" s="6" t="s">
        <v>17</v>
      </c>
      <c r="E19" s="6" t="s">
        <v>41</v>
      </c>
      <c r="F19" s="19">
        <v>43115</v>
      </c>
      <c r="G19" s="4">
        <f t="shared" si="1"/>
        <v>3</v>
      </c>
      <c r="H19" s="13" t="s">
        <v>22</v>
      </c>
      <c r="I19" s="19">
        <v>43112</v>
      </c>
      <c r="J19" s="19">
        <v>43112</v>
      </c>
      <c r="K19" s="19">
        <v>43112</v>
      </c>
      <c r="L19" s="8">
        <v>7840106</v>
      </c>
      <c r="M19" s="9">
        <v>7836313.0700000003</v>
      </c>
      <c r="N19" s="10">
        <v>99.951621500000002</v>
      </c>
      <c r="O19" s="11">
        <v>5.88889976E-2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79</v>
      </c>
      <c r="C20" s="6" t="s">
        <v>83</v>
      </c>
      <c r="D20" s="6" t="s">
        <v>17</v>
      </c>
      <c r="E20" s="6" t="s">
        <v>42</v>
      </c>
      <c r="F20" s="19">
        <v>43115</v>
      </c>
      <c r="G20" s="4">
        <f t="shared" si="1"/>
        <v>3</v>
      </c>
      <c r="H20" s="13" t="s">
        <v>22</v>
      </c>
      <c r="I20" s="19">
        <v>43112</v>
      </c>
      <c r="J20" s="19">
        <v>43112</v>
      </c>
      <c r="K20" s="19">
        <v>43112</v>
      </c>
      <c r="L20" s="8">
        <v>124187007</v>
      </c>
      <c r="M20" s="9">
        <v>124126927.19</v>
      </c>
      <c r="N20" s="10">
        <v>99.951621500000002</v>
      </c>
      <c r="O20" s="11">
        <v>5.88889976E-2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80</v>
      </c>
      <c r="C21" s="6" t="s">
        <v>81</v>
      </c>
      <c r="D21" s="6" t="s">
        <v>17</v>
      </c>
      <c r="E21" s="6" t="s">
        <v>43</v>
      </c>
      <c r="F21" s="19">
        <v>44083</v>
      </c>
      <c r="G21" s="4">
        <f t="shared" si="1"/>
        <v>971</v>
      </c>
      <c r="H21" s="13" t="s">
        <v>22</v>
      </c>
      <c r="I21" s="19">
        <v>43112</v>
      </c>
      <c r="J21" s="19">
        <v>43112</v>
      </c>
      <c r="K21" s="19">
        <v>43112</v>
      </c>
      <c r="L21" s="8">
        <v>50000</v>
      </c>
      <c r="M21" s="9">
        <v>4209744.93</v>
      </c>
      <c r="N21" s="10">
        <v>81.181200000000004</v>
      </c>
      <c r="O21" s="11">
        <v>9.9597000000000005E-2</v>
      </c>
      <c r="P21" s="4" t="s">
        <v>82</v>
      </c>
      <c r="Q21" s="14"/>
    </row>
    <row r="22" spans="1:17" s="2" customFormat="1" x14ac:dyDescent="0.25">
      <c r="A22" s="4">
        <v>17</v>
      </c>
      <c r="B22" s="6" t="s">
        <v>79</v>
      </c>
      <c r="C22" s="6" t="s">
        <v>83</v>
      </c>
      <c r="D22" s="6" t="s">
        <v>17</v>
      </c>
      <c r="E22" s="6" t="s">
        <v>43</v>
      </c>
      <c r="F22" s="19">
        <v>43115</v>
      </c>
      <c r="G22" s="4">
        <f t="shared" si="1"/>
        <v>3</v>
      </c>
      <c r="H22" s="13" t="s">
        <v>22</v>
      </c>
      <c r="I22" s="19">
        <v>43112</v>
      </c>
      <c r="J22" s="19">
        <v>43112</v>
      </c>
      <c r="K22" s="19">
        <v>43112</v>
      </c>
      <c r="L22" s="8">
        <v>13883896</v>
      </c>
      <c r="M22" s="9">
        <v>13877179.18</v>
      </c>
      <c r="N22" s="10">
        <v>99.951621500000002</v>
      </c>
      <c r="O22" s="11">
        <v>5.88889976E-2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79</v>
      </c>
      <c r="C23" s="6" t="s">
        <v>83</v>
      </c>
      <c r="D23" s="6" t="s">
        <v>17</v>
      </c>
      <c r="E23" s="6" t="s">
        <v>44</v>
      </c>
      <c r="F23" s="19">
        <v>43115</v>
      </c>
      <c r="G23" s="4">
        <f t="shared" si="1"/>
        <v>3</v>
      </c>
      <c r="H23" s="13" t="s">
        <v>22</v>
      </c>
      <c r="I23" s="19">
        <v>43112</v>
      </c>
      <c r="J23" s="19">
        <v>43112</v>
      </c>
      <c r="K23" s="19">
        <v>43112</v>
      </c>
      <c r="L23" s="8">
        <v>4107658</v>
      </c>
      <c r="M23" s="9">
        <v>4105670.78</v>
      </c>
      <c r="N23" s="10">
        <v>99.951621500000002</v>
      </c>
      <c r="O23" s="11">
        <v>5.88889976E-2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79</v>
      </c>
      <c r="C24" s="6" t="s">
        <v>83</v>
      </c>
      <c r="D24" s="6" t="s">
        <v>17</v>
      </c>
      <c r="E24" s="6" t="s">
        <v>45</v>
      </c>
      <c r="F24" s="19">
        <v>43115</v>
      </c>
      <c r="G24" s="4">
        <f t="shared" si="1"/>
        <v>3</v>
      </c>
      <c r="H24" s="13" t="s">
        <v>22</v>
      </c>
      <c r="I24" s="19">
        <v>43112</v>
      </c>
      <c r="J24" s="19">
        <v>43112</v>
      </c>
      <c r="K24" s="19">
        <v>43112</v>
      </c>
      <c r="L24" s="8">
        <v>195911248</v>
      </c>
      <c r="M24" s="9">
        <v>195816469.08000001</v>
      </c>
      <c r="N24" s="10">
        <v>99.951621500000002</v>
      </c>
      <c r="O24" s="11">
        <v>5.88889976E-2</v>
      </c>
      <c r="P24" s="4" t="s">
        <v>20</v>
      </c>
      <c r="Q24" s="14"/>
    </row>
    <row r="26" spans="1:17" x14ac:dyDescent="0.25">
      <c r="A26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08-01-2018</vt:lpstr>
      <vt:lpstr>09-01-2018</vt:lpstr>
      <vt:lpstr>10-01-2018</vt:lpstr>
      <vt:lpstr>11-01-2018</vt:lpstr>
      <vt:lpstr>12-01-2018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2018-02-05T06:40:28Z</dcterms:modified>
</cp:coreProperties>
</file>